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V:\05 国内プロモG\10　かながわ観光連携エリア推進事業\06_公募関係\01_公募要領\01_起案（部長調整後）\01_三浦半島エリア\"/>
    </mc:Choice>
  </mc:AlternateContent>
  <xr:revisionPtr revIDLastSave="0" documentId="13_ncr:1_{8D676FCB-DB89-45EA-8DF8-78C16C3199F8}" xr6:coauthVersionLast="47" xr6:coauthVersionMax="47" xr10:uidLastSave="{00000000-0000-0000-0000-000000000000}"/>
  <bookViews>
    <workbookView xWindow="-108" yWindow="-108" windowWidth="23256" windowHeight="12456" xr2:uid="{69178A68-F602-45BF-B3B4-8BDC2DF9B2B4}"/>
  </bookViews>
  <sheets>
    <sheet name="令和８年度" sheetId="2" r:id="rId1"/>
  </sheets>
  <definedNames>
    <definedName name="AS">令和８年度!$B$23</definedName>
    <definedName name="_xlnm.Print_Area" localSheetId="0">令和８年度!$A$1:$V$158</definedName>
    <definedName name="_xlnm.Print_Titles" localSheetId="0">令和８年度!$21:$22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 i="2" l="1"/>
  <c r="J6" i="2"/>
  <c r="H21" i="2"/>
  <c r="J7" i="2" l="1"/>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23" i="2"/>
  <c r="J10" i="2"/>
  <c r="J8" i="2"/>
  <c r="J9" i="2"/>
  <c r="J16" i="2"/>
  <c r="J18" i="2" l="1"/>
  <c r="J15" i="2"/>
  <c r="J17" i="2" l="1"/>
  <c r="J11" i="2" s="1"/>
  <c r="R73" i="2"/>
  <c r="K81" i="2"/>
  <c r="R10" i="2" l="1"/>
  <c r="R7" i="2"/>
  <c r="R8" i="2"/>
  <c r="R9" i="2"/>
  <c r="R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1" authorId="0" shapeId="0" xr:uid="{1BDB4128-B989-4067-8C2C-AAA2920206EA}">
      <text>
        <r>
          <rPr>
            <sz val="12"/>
            <color indexed="81"/>
            <rFont val="游ゴシック"/>
            <family val="3"/>
            <charset val="128"/>
          </rPr>
          <t>個、ダース、人、
時間、日、月など任意に入力してください</t>
        </r>
      </text>
    </comment>
    <comment ref="P21" authorId="0" shapeId="0" xr:uid="{33FB59F9-68B1-40B0-9AC1-D9F3B20DB386}">
      <text>
        <r>
          <rPr>
            <sz val="12"/>
            <color indexed="81"/>
            <rFont val="游ゴシック"/>
            <family val="3"/>
            <charset val="128"/>
          </rPr>
          <t>個、ダース、人、
時間、日、月など任意に入力してください</t>
        </r>
      </text>
    </comment>
  </commentList>
</comments>
</file>

<file path=xl/sharedStrings.xml><?xml version="1.0" encoding="utf-8"?>
<sst xmlns="http://schemas.openxmlformats.org/spreadsheetml/2006/main" count="322" uniqueCount="61">
  <si>
    <t>事業実施主体名</t>
    <rPh sb="0" eb="7">
      <t>ジギョウジッシシュタイメイ</t>
    </rPh>
    <phoneticPr fontId="3"/>
  </si>
  <si>
    <t>事業名</t>
    <rPh sb="0" eb="3">
      <t>ジギョウメイ</t>
    </rPh>
    <phoneticPr fontId="3"/>
  </si>
  <si>
    <t>入力の注意点</t>
    <phoneticPr fontId="14"/>
  </si>
  <si>
    <t>取組分類</t>
    <rPh sb="0" eb="4">
      <t>トリクミブンルイ</t>
    </rPh>
    <phoneticPr fontId="14"/>
  </si>
  <si>
    <t>事業費に対するシェア（％）</t>
    <rPh sb="0" eb="3">
      <t>ジギョウヒ</t>
    </rPh>
    <rPh sb="4" eb="5">
      <t>タイ</t>
    </rPh>
    <phoneticPr fontId="6"/>
  </si>
  <si>
    <t>１．入力箇所
・緑色の枠に必要事項を入力してください。
　（青色の枠は自動で反映しますので、入力不要です。）</t>
    <rPh sb="8" eb="9">
      <t>ミドリ</t>
    </rPh>
    <rPh sb="18" eb="20">
      <t>ニュウリョク</t>
    </rPh>
    <rPh sb="33" eb="34">
      <t>ワク</t>
    </rPh>
    <rPh sb="46" eb="48">
      <t>ニュウリョク</t>
    </rPh>
    <phoneticPr fontId="6"/>
  </si>
  <si>
    <t>円</t>
    <rPh sb="0" eb="1">
      <t xml:space="preserve">エン </t>
    </rPh>
    <phoneticPr fontId="14"/>
  </si>
  <si>
    <t>合計</t>
    <rPh sb="0" eb="2">
      <t xml:space="preserve">ゴウケイ </t>
    </rPh>
    <phoneticPr fontId="14"/>
  </si>
  <si>
    <t>支出内訳</t>
    <rPh sb="0" eb="2">
      <t>シシュツ</t>
    </rPh>
    <rPh sb="2" eb="4">
      <t>ウチワケ</t>
    </rPh>
    <phoneticPr fontId="6"/>
  </si>
  <si>
    <t>採択上限額</t>
    <rPh sb="0" eb="2">
      <t>サイタク</t>
    </rPh>
    <rPh sb="2" eb="4">
      <t>ジョウゲン</t>
    </rPh>
    <rPh sb="4" eb="5">
      <t>ガク</t>
    </rPh>
    <phoneticPr fontId="6"/>
  </si>
  <si>
    <t>円</t>
    <rPh sb="0" eb="1">
      <t>エン</t>
    </rPh>
    <phoneticPr fontId="14"/>
  </si>
  <si>
    <t>補助対象経費（事業費）</t>
    <rPh sb="0" eb="2">
      <t>ホジョ</t>
    </rPh>
    <rPh sb="2" eb="6">
      <t>タイショウケイヒ</t>
    </rPh>
    <rPh sb="7" eb="10">
      <t>ジギョウヒ</t>
    </rPh>
    <phoneticPr fontId="6"/>
  </si>
  <si>
    <t>補助対象外経費</t>
    <rPh sb="0" eb="2">
      <t>ホジョ</t>
    </rPh>
    <rPh sb="2" eb="5">
      <t>タイショウガイ</t>
    </rPh>
    <rPh sb="5" eb="7">
      <t>ケイヒ</t>
    </rPh>
    <phoneticPr fontId="6"/>
  </si>
  <si>
    <t>交付申請額（補助金額）</t>
    <rPh sb="0" eb="4">
      <t>コウフシンセイ</t>
    </rPh>
    <rPh sb="4" eb="5">
      <t>ガク</t>
    </rPh>
    <rPh sb="6" eb="10">
      <t>ホジョキンガク</t>
    </rPh>
    <phoneticPr fontId="3"/>
  </si>
  <si>
    <t>支出内訳計</t>
    <rPh sb="0" eb="2">
      <t>シシュツ</t>
    </rPh>
    <rPh sb="2" eb="4">
      <t>ウチワケ</t>
    </rPh>
    <rPh sb="4" eb="5">
      <t>ケイ</t>
    </rPh>
    <phoneticPr fontId="6"/>
  </si>
  <si>
    <t>支出内訳</t>
    <rPh sb="0" eb="2">
      <t>シシュツ</t>
    </rPh>
    <rPh sb="2" eb="4">
      <t>ウチワケ</t>
    </rPh>
    <phoneticPr fontId="3"/>
  </si>
  <si>
    <t>経費
番号</t>
    <rPh sb="0" eb="2">
      <t>ケイヒ</t>
    </rPh>
    <rPh sb="3" eb="5">
      <t>バンゴウ</t>
    </rPh>
    <phoneticPr fontId="14"/>
  </si>
  <si>
    <t>取組分類</t>
    <rPh sb="0" eb="4">
      <t>トリクミブンルイ</t>
    </rPh>
    <phoneticPr fontId="3"/>
  </si>
  <si>
    <t>支払先</t>
    <rPh sb="0" eb="2">
      <t>シハラ</t>
    </rPh>
    <rPh sb="2" eb="3">
      <t>サキ</t>
    </rPh>
    <phoneticPr fontId="3"/>
  </si>
  <si>
    <t>地域区分</t>
    <rPh sb="0" eb="4">
      <t>チイキクブン</t>
    </rPh>
    <phoneticPr fontId="3"/>
  </si>
  <si>
    <t>支出内容</t>
    <rPh sb="0" eb="2">
      <t>シシュツ</t>
    </rPh>
    <rPh sb="2" eb="4">
      <t>ナイヨウ</t>
    </rPh>
    <phoneticPr fontId="3"/>
  </si>
  <si>
    <t>対象／対象外</t>
    <rPh sb="0" eb="2">
      <t>タイショウ</t>
    </rPh>
    <rPh sb="3" eb="6">
      <t>タイショウガイ</t>
    </rPh>
    <phoneticPr fontId="3"/>
  </si>
  <si>
    <t>数量</t>
    <rPh sb="0" eb="2">
      <t>スウリョウ</t>
    </rPh>
    <phoneticPr fontId="6"/>
  </si>
  <si>
    <t>数量</t>
    <rPh sb="0" eb="2">
      <t>スウリョウ</t>
    </rPh>
    <phoneticPr fontId="3"/>
  </si>
  <si>
    <t>×</t>
  </si>
  <si>
    <t>=</t>
  </si>
  <si>
    <t>円</t>
  </si>
  <si>
    <t>事業全体に要する経費調達計画</t>
    <rPh sb="0" eb="2">
      <t>ジギョウ</t>
    </rPh>
    <rPh sb="2" eb="4">
      <t>ゼンタイ</t>
    </rPh>
    <rPh sb="5" eb="6">
      <t>ヨウ</t>
    </rPh>
    <rPh sb="8" eb="10">
      <t>ケイヒ</t>
    </rPh>
    <rPh sb="10" eb="12">
      <t>チョウタツ</t>
    </rPh>
    <rPh sb="12" eb="14">
      <t>ケイカク</t>
    </rPh>
    <phoneticPr fontId="3"/>
  </si>
  <si>
    <t>区分</t>
    <rPh sb="0" eb="2">
      <t>クブン</t>
    </rPh>
    <phoneticPr fontId="3"/>
  </si>
  <si>
    <t>資金の調達先</t>
    <rPh sb="0" eb="2">
      <t>シキン</t>
    </rPh>
    <rPh sb="3" eb="6">
      <t>チョウタツサキ</t>
    </rPh>
    <phoneticPr fontId="3"/>
  </si>
  <si>
    <t>国が補助する経費の資金計画</t>
    <rPh sb="2" eb="4">
      <t>ホジョ</t>
    </rPh>
    <rPh sb="9" eb="13">
      <t>シキンケイカク</t>
    </rPh>
    <phoneticPr fontId="3"/>
  </si>
  <si>
    <t>自己負担額（自己資金）</t>
    <rPh sb="0" eb="2">
      <t>ジコ</t>
    </rPh>
    <rPh sb="2" eb="4">
      <t>フタン</t>
    </rPh>
    <rPh sb="4" eb="5">
      <t>ガク</t>
    </rPh>
    <rPh sb="6" eb="8">
      <t>ジコ</t>
    </rPh>
    <rPh sb="8" eb="10">
      <t>シキン</t>
    </rPh>
    <phoneticPr fontId="3"/>
  </si>
  <si>
    <t>事業に要する経費(単位：円）</t>
    <rPh sb="0" eb="2">
      <t>ジギョウ</t>
    </rPh>
    <rPh sb="3" eb="4">
      <t>ヨウ</t>
    </rPh>
    <rPh sb="6" eb="8">
      <t>ケイヒ</t>
    </rPh>
    <rPh sb="9" eb="11">
      <t>タンイ</t>
    </rPh>
    <rPh sb="12" eb="13">
      <t>エン</t>
    </rPh>
    <phoneticPr fontId="3"/>
  </si>
  <si>
    <t>補助を受けようとする額
（交付申請額）</t>
    <rPh sb="0" eb="2">
      <t>ホジョ</t>
    </rPh>
    <rPh sb="3" eb="4">
      <t>ウ</t>
    </rPh>
    <rPh sb="10" eb="11">
      <t>ガク</t>
    </rPh>
    <rPh sb="13" eb="17">
      <t>コウフシンセイ</t>
    </rPh>
    <rPh sb="17" eb="18">
      <t>ガク</t>
    </rPh>
    <phoneticPr fontId="3"/>
  </si>
  <si>
    <t>1,000万円まで定額
1,000万円を超える部分については8,000万円まで補助率１／２</t>
    <phoneticPr fontId="3"/>
  </si>
  <si>
    <t>自己資金</t>
    <rPh sb="0" eb="4">
      <t>ジコシキン</t>
    </rPh>
    <phoneticPr fontId="3"/>
  </si>
  <si>
    <t>補助対象外経費</t>
    <rPh sb="0" eb="5">
      <t>ホジョタイショウガイ</t>
    </rPh>
    <rPh sb="5" eb="7">
      <t>ケイヒ</t>
    </rPh>
    <phoneticPr fontId="3"/>
  </si>
  <si>
    <t>借入金</t>
    <rPh sb="0" eb="3">
      <t>カリイレキン</t>
    </rPh>
    <phoneticPr fontId="3"/>
  </si>
  <si>
    <t>その他</t>
    <rPh sb="2" eb="3">
      <t>タ</t>
    </rPh>
    <phoneticPr fontId="3"/>
  </si>
  <si>
    <t>協賛金、その他資金</t>
    <phoneticPr fontId="3"/>
  </si>
  <si>
    <t>総事業費</t>
    <rPh sb="0" eb="4">
      <t>ソウジギョウヒ</t>
    </rPh>
    <phoneticPr fontId="3"/>
  </si>
  <si>
    <t>合計額</t>
    <rPh sb="0" eb="3">
      <t>ゴウケイガク</t>
    </rPh>
    <phoneticPr fontId="3"/>
  </si>
  <si>
    <t>※補助金等は、事業完了後に事業実施主体から委託先等への支払い完了を確認後に支払われることと</t>
    <rPh sb="1" eb="4">
      <t>ホジョキン</t>
    </rPh>
    <rPh sb="4" eb="5">
      <t>ナド</t>
    </rPh>
    <rPh sb="7" eb="9">
      <t>ジギョウ</t>
    </rPh>
    <rPh sb="9" eb="12">
      <t>カンリョウゴ</t>
    </rPh>
    <rPh sb="13" eb="17">
      <t>ジギョウジッシ</t>
    </rPh>
    <rPh sb="17" eb="19">
      <t>シュタイ</t>
    </rPh>
    <rPh sb="21" eb="24">
      <t>イタクサキ</t>
    </rPh>
    <rPh sb="24" eb="25">
      <t>トウ</t>
    </rPh>
    <rPh sb="27" eb="29">
      <t>シハラ</t>
    </rPh>
    <rPh sb="30" eb="32">
      <t>カンリョウ</t>
    </rPh>
    <rPh sb="33" eb="35">
      <t>カクニン</t>
    </rPh>
    <rPh sb="35" eb="36">
      <t>ゴ</t>
    </rPh>
    <rPh sb="37" eb="39">
      <t>シハラ</t>
    </rPh>
    <phoneticPr fontId="6"/>
  </si>
  <si>
    <t>　なるため、本事業における資金計画について記載ください。</t>
    <rPh sb="6" eb="9">
      <t>ホンジギョウ</t>
    </rPh>
    <rPh sb="13" eb="17">
      <t>シキンケイカク</t>
    </rPh>
    <rPh sb="21" eb="23">
      <t>キサイ</t>
    </rPh>
    <phoneticPr fontId="6"/>
  </si>
  <si>
    <t>以下、事務局使用欄（確認用）</t>
    <rPh sb="0" eb="2">
      <t>イカ</t>
    </rPh>
    <rPh sb="3" eb="6">
      <t>ジムキョク</t>
    </rPh>
    <rPh sb="6" eb="9">
      <t>シヨウラン</t>
    </rPh>
    <rPh sb="10" eb="12">
      <t>カクニン</t>
    </rPh>
    <rPh sb="12" eb="13">
      <t>ヨウ</t>
    </rPh>
    <phoneticPr fontId="6"/>
  </si>
  <si>
    <t>ア  新規観光コンテンツの造成・既存コンテンツの磨き上げ・旅行商品造成に係る経費</t>
  </si>
  <si>
    <t xml:space="preserve">イ　備品の購入・設備の導入に係る経費 </t>
  </si>
  <si>
    <t>ウ　販路整備・プロモーションに係る経費</t>
  </si>
  <si>
    <t>エ　人件費等</t>
  </si>
  <si>
    <t>合計</t>
    <rPh sb="0" eb="2">
      <t>ゴウケイ</t>
    </rPh>
    <phoneticPr fontId="3"/>
  </si>
  <si>
    <t>ア  新規観光コンテンツの造成・既存コンテンツの磨き上げ・旅行商品造成に係る経費</t>
    <rPh sb="3" eb="5">
      <t>シンキ</t>
    </rPh>
    <rPh sb="5" eb="7">
      <t>カンコウ</t>
    </rPh>
    <rPh sb="13" eb="15">
      <t>ゾウセイ</t>
    </rPh>
    <rPh sb="16" eb="18">
      <t>キソン</t>
    </rPh>
    <rPh sb="24" eb="25">
      <t>ミガ</t>
    </rPh>
    <rPh sb="26" eb="27">
      <t>ア</t>
    </rPh>
    <rPh sb="29" eb="31">
      <t>リョコウ</t>
    </rPh>
    <rPh sb="31" eb="33">
      <t>ショウヒン</t>
    </rPh>
    <rPh sb="33" eb="35">
      <t>ゾウセイ</t>
    </rPh>
    <rPh sb="36" eb="37">
      <t>カカ</t>
    </rPh>
    <rPh sb="38" eb="40">
      <t>ケイヒ</t>
    </rPh>
    <phoneticPr fontId="14"/>
  </si>
  <si>
    <t xml:space="preserve">イ　備品の購入・設備の導入に係る経費 </t>
    <rPh sb="2" eb="4">
      <t>ビヒン</t>
    </rPh>
    <rPh sb="5" eb="7">
      <t>コウニュウ</t>
    </rPh>
    <rPh sb="8" eb="10">
      <t>セツビ</t>
    </rPh>
    <rPh sb="11" eb="13">
      <t>ドウニュウ</t>
    </rPh>
    <rPh sb="14" eb="15">
      <t>カカ</t>
    </rPh>
    <rPh sb="16" eb="18">
      <t>ケイヒ</t>
    </rPh>
    <phoneticPr fontId="14"/>
  </si>
  <si>
    <t>ウ　販路整備・プロモーションに係る経費</t>
    <phoneticPr fontId="14"/>
  </si>
  <si>
    <t>エ　人件費等</t>
    <rPh sb="2" eb="5">
      <t>ジンケンヒ</t>
    </rPh>
    <rPh sb="5" eb="6">
      <t>トウ</t>
    </rPh>
    <phoneticPr fontId="14"/>
  </si>
  <si>
    <t>第４号様式</t>
    <rPh sb="0" eb="1">
      <t>ダイ</t>
    </rPh>
    <rPh sb="2" eb="3">
      <t>ゴウ</t>
    </rPh>
    <rPh sb="3" eb="5">
      <t>ヨウシキ</t>
    </rPh>
    <phoneticPr fontId="6"/>
  </si>
  <si>
    <r>
      <t xml:space="preserve">単位
</t>
    </r>
    <r>
      <rPr>
        <sz val="8"/>
        <rFont val="BIZ UDPゴシック"/>
        <family val="3"/>
        <charset val="128"/>
      </rPr>
      <t>※個、時間、回など</t>
    </r>
    <rPh sb="0" eb="2">
      <t>タンイ</t>
    </rPh>
    <rPh sb="4" eb="5">
      <t>コ</t>
    </rPh>
    <rPh sb="6" eb="8">
      <t>ジカン</t>
    </rPh>
    <rPh sb="9" eb="10">
      <t>カイ</t>
    </rPh>
    <phoneticPr fontId="6"/>
  </si>
  <si>
    <t>事業者区分</t>
    <rPh sb="0" eb="3">
      <t>ジギョウシャ</t>
    </rPh>
    <rPh sb="3" eb="5">
      <t>クブン</t>
    </rPh>
    <phoneticPr fontId="3"/>
  </si>
  <si>
    <t>課税事業者</t>
    <rPh sb="0" eb="2">
      <t>カゼイ</t>
    </rPh>
    <rPh sb="2" eb="5">
      <t>ジギョウシャ</t>
    </rPh>
    <phoneticPr fontId="3"/>
  </si>
  <si>
    <t>非課税事業者等</t>
    <rPh sb="0" eb="3">
      <t>ヒカゼイ</t>
    </rPh>
    <rPh sb="3" eb="6">
      <t>ジギョウシャ</t>
    </rPh>
    <rPh sb="6" eb="7">
      <t>トウ</t>
    </rPh>
    <phoneticPr fontId="3"/>
  </si>
  <si>
    <t>かながわ観光連携エリア推進事業（三浦半島エリア）　対象経費予算書</t>
    <rPh sb="16" eb="20">
      <t>ミウラハントウ</t>
    </rPh>
    <rPh sb="25" eb="27">
      <t>タイショウ</t>
    </rPh>
    <rPh sb="27" eb="29">
      <t>ケイヒ</t>
    </rPh>
    <rPh sb="29" eb="32">
      <t>ヨサンショ</t>
    </rPh>
    <phoneticPr fontId="3"/>
  </si>
  <si>
    <r>
      <t xml:space="preserve">２．支出内訳
・本事業に関わる費用の全てを記載してください。
・「取組分類」の項目はア～エまで順に並べて記載してください。
</t>
    </r>
    <r>
      <rPr>
        <sz val="14"/>
        <color rgb="FFFF0000"/>
        <rFont val="BIZ UDPゴシック"/>
        <family val="3"/>
        <charset val="128"/>
      </rPr>
      <t>・補助対象経費として申請する経費は、「対象」を選択してください。</t>
    </r>
    <r>
      <rPr>
        <sz val="14"/>
        <color theme="1"/>
        <rFont val="BIZ UDPゴシック"/>
        <family val="3"/>
        <charset val="128"/>
      </rPr>
      <t xml:space="preserve">
  本事業に関わる経費であるものの、本事業の補助対象経費として申請しない経費は 「対象外」を選択してください。
・「単価」欄には原則税抜き価格を記載してください。
(※非課税事業者等の場合は、税込み価格での申請も可能としますが、返還が必要になる可能性があります。)
・「数量」「単価」は内容に応じて適宜入力ください。 (例)ツアーガイド委託費：30,000 円×5人×3 日</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</si>
</sst>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
  </numFmts>
  <fonts count="26" x14ac:knownFonts="1">
    <font>
      <sz val="11"/>
      <color theme="1"/>
      <name val="游ゴシック"/>
      <family val="2"/>
      <charset val="128"/>
      <scheme val="minor"/>
    </font>
    <font>
      <sz val="11"/>
      <color theme="1"/>
      <name val="游ゴシック"/>
      <family val="2"/>
      <charset val="128"/>
      <scheme val="minor"/>
    </font>
    <font>
      <sz val="12"/>
      <name val="BIZ UDPゴシック"/>
      <family val="3"/>
      <charset val="128"/>
    </font>
    <font>
      <sz val="6"/>
      <name val="游ゴシック"/>
      <family val="2"/>
      <charset val="128"/>
      <scheme val="minor"/>
    </font>
    <font>
      <sz val="12"/>
      <color theme="0" tint="-0.34998626667073579"/>
      <name val="BIZ UDPゴシック"/>
      <family val="3"/>
      <charset val="128"/>
    </font>
    <font>
      <sz val="16"/>
      <name val="BIZ UDPゴシック"/>
      <family val="3"/>
      <charset val="128"/>
    </font>
    <font>
      <sz val="6"/>
      <name val="游ゴシック"/>
      <family val="3"/>
      <charset val="128"/>
      <scheme val="minor"/>
    </font>
    <font>
      <sz val="12"/>
      <color theme="0" tint="-0.249977111117893"/>
      <name val="BIZ UDPゴシック"/>
      <family val="3"/>
      <charset val="128"/>
    </font>
    <font>
      <sz val="12"/>
      <color rgb="FFFF0000"/>
      <name val="BIZ UDPゴシック"/>
      <family val="3"/>
      <charset val="128"/>
    </font>
    <font>
      <b/>
      <sz val="16"/>
      <color theme="1"/>
      <name val="BIZ UDPゴシック"/>
      <family val="3"/>
      <charset val="128"/>
    </font>
    <font>
      <b/>
      <sz val="14"/>
      <name val="BIZ UDPゴシック"/>
      <family val="3"/>
      <charset val="128"/>
    </font>
    <font>
      <sz val="14"/>
      <name val="BIZ UDPゴシック"/>
      <family val="3"/>
      <charset val="128"/>
    </font>
    <font>
      <sz val="10"/>
      <color theme="1"/>
      <name val="Meiryo UI"/>
      <family val="2"/>
      <charset val="128"/>
    </font>
    <font>
      <sz val="12"/>
      <color theme="1"/>
      <name val="BIZ UDPゴシック"/>
      <family val="3"/>
      <charset val="128"/>
    </font>
    <font>
      <sz val="6"/>
      <name val="Meiryo UI"/>
      <family val="2"/>
      <charset val="128"/>
    </font>
    <font>
      <sz val="14"/>
      <color theme="1"/>
      <name val="BIZ UDPゴシック"/>
      <family val="3"/>
      <charset val="128"/>
    </font>
    <font>
      <sz val="14"/>
      <color rgb="FFFF0000"/>
      <name val="BIZ UDPゴシック"/>
      <family val="3"/>
      <charset val="128"/>
    </font>
    <font>
      <sz val="12"/>
      <color rgb="FF000000"/>
      <name val="BIZ UDPゴシック"/>
      <family val="3"/>
      <charset val="128"/>
    </font>
    <font>
      <b/>
      <sz val="16"/>
      <name val="BIZ UDPゴシック"/>
      <family val="3"/>
      <charset val="128"/>
    </font>
    <font>
      <sz val="14"/>
      <color theme="0" tint="-0.34998626667073579"/>
      <name val="BIZ UDPゴシック"/>
      <family val="3"/>
      <charset val="128"/>
    </font>
    <font>
      <sz val="14"/>
      <color theme="0" tint="-0.249977111117893"/>
      <name val="BIZ UDPゴシック"/>
      <family val="3"/>
      <charset val="128"/>
    </font>
    <font>
      <sz val="12"/>
      <color indexed="81"/>
      <name val="游ゴシック"/>
      <family val="3"/>
      <charset val="128"/>
    </font>
    <font>
      <sz val="10.5"/>
      <color theme="1"/>
      <name val="ＭＳ ゴシック"/>
      <family val="3"/>
      <charset val="128"/>
    </font>
    <font>
      <sz val="20"/>
      <name val="BIZ UDPゴシック"/>
      <family val="3"/>
      <charset val="128"/>
    </font>
    <font>
      <sz val="8"/>
      <name val="BIZ UDPゴシック"/>
      <family val="3"/>
      <charset val="128"/>
    </font>
    <font>
      <b/>
      <sz val="18"/>
      <name val="BIZ UDP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rgb="FFEDFADC"/>
      </patternFill>
    </fill>
    <fill>
      <patternFill patternType="solid">
        <fgColor theme="9" tint="0.79998168889431442"/>
        <bgColor rgb="FFEDFBDB"/>
      </patternFill>
    </fill>
    <fill>
      <patternFill patternType="solid">
        <fgColor theme="5" tint="0.59996337778862885"/>
        <bgColor indexed="64"/>
      </patternFill>
    </fill>
  </fills>
  <borders count="1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right/>
      <top style="medium">
        <color indexed="64"/>
      </top>
      <bottom style="thin">
        <color theme="1"/>
      </bottom>
      <diagonal/>
    </border>
    <border>
      <left/>
      <right style="medium">
        <color theme="1"/>
      </right>
      <top style="medium">
        <color indexed="64"/>
      </top>
      <bottom style="thin">
        <color theme="1"/>
      </bottom>
      <diagonal/>
    </border>
    <border>
      <left style="medium">
        <color indexed="64"/>
      </left>
      <right/>
      <top/>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theme="1"/>
      </bottom>
      <diagonal/>
    </border>
    <border>
      <left/>
      <right style="thin">
        <color indexed="64"/>
      </right>
      <top/>
      <bottom style="medium">
        <color rgb="FFFF0000"/>
      </bottom>
      <diagonal/>
    </border>
    <border>
      <left style="thin">
        <color indexed="64"/>
      </left>
      <right style="thin">
        <color indexed="64"/>
      </right>
      <top style="thin">
        <color indexed="64"/>
      </top>
      <bottom/>
      <diagonal/>
    </border>
    <border>
      <left style="thin">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right/>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bottom style="thin">
        <color indexed="64"/>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indexed="64"/>
      </top>
      <bottom style="thick">
        <color rgb="FFFF0000"/>
      </bottom>
      <diagonal/>
    </border>
    <border>
      <left style="medium">
        <color indexed="64"/>
      </left>
      <right style="thin">
        <color indexed="64"/>
      </right>
      <top style="thin">
        <color indexed="64"/>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style="thin">
        <color indexed="64"/>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right style="thin">
        <color indexed="64"/>
      </right>
      <top style="thick">
        <color rgb="FFFF0000"/>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bottom style="mediumDashed">
        <color auto="1"/>
      </bottom>
      <diagonal/>
    </border>
    <border>
      <left/>
      <right/>
      <top/>
      <bottom style="medium">
        <color rgb="FFFF0000"/>
      </bottom>
      <diagonal/>
    </border>
    <border>
      <left style="thin">
        <color indexed="64"/>
      </left>
      <right style="thin">
        <color indexed="64"/>
      </right>
      <top style="medium">
        <color indexed="64"/>
      </top>
      <bottom/>
      <diagonal/>
    </border>
    <border>
      <left style="medium">
        <color indexed="64"/>
      </left>
      <right style="thin">
        <color theme="1"/>
      </right>
      <top style="medium">
        <color indexed="64"/>
      </top>
      <bottom/>
      <diagonal/>
    </border>
    <border>
      <left style="medium">
        <color indexed="64"/>
      </left>
      <right style="thin">
        <color theme="1"/>
      </right>
      <top/>
      <bottom style="medium">
        <color theme="1"/>
      </bottom>
      <diagonal/>
    </border>
    <border>
      <left/>
      <right style="medium">
        <color indexed="64"/>
      </right>
      <top/>
      <bottom style="medium">
        <color theme="1"/>
      </bottom>
      <diagonal/>
    </border>
    <border>
      <left style="medium">
        <color indexed="64"/>
      </left>
      <right/>
      <top style="medium">
        <color theme="1"/>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diagonal/>
    </border>
    <border>
      <left style="medium">
        <color indexed="64"/>
      </left>
      <right/>
      <top style="thin">
        <color theme="1"/>
      </top>
      <bottom style="medium">
        <color indexed="64"/>
      </bottom>
      <diagonal/>
    </border>
    <border>
      <left style="thin">
        <color indexed="64"/>
      </left>
      <right style="thin">
        <color indexed="64"/>
      </right>
      <top style="thin">
        <color theme="1"/>
      </top>
      <bottom style="medium">
        <color indexed="64"/>
      </bottom>
      <diagonal/>
    </border>
    <border>
      <left/>
      <right/>
      <top style="thin">
        <color theme="1"/>
      </top>
      <bottom style="medium">
        <color indexed="64"/>
      </bottom>
      <diagonal/>
    </border>
    <border>
      <left/>
      <right style="thin">
        <color indexed="64"/>
      </right>
      <top style="thin">
        <color theme="1"/>
      </top>
      <bottom style="medium">
        <color indexed="64"/>
      </bottom>
      <diagonal/>
    </border>
    <border>
      <left style="thin">
        <color indexed="64"/>
      </left>
      <right/>
      <top style="thin">
        <color theme="1"/>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theme="1"/>
      </top>
      <bottom style="medium">
        <color indexed="64"/>
      </bottom>
      <diagonal/>
    </border>
    <border>
      <left style="thin">
        <color theme="1"/>
      </left>
      <right style="thin">
        <color theme="1"/>
      </right>
      <top style="medium">
        <color rgb="FFFF0000"/>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style="thin">
        <color theme="1"/>
      </bottom>
      <diagonal/>
    </border>
    <border>
      <left style="thin">
        <color theme="1"/>
      </left>
      <right style="thin">
        <color indexed="64"/>
      </right>
      <top style="medium">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medium">
        <color indexed="64"/>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indexed="64"/>
      </bottom>
      <diagonal/>
    </border>
    <border>
      <left style="thin">
        <color indexed="64"/>
      </left>
      <right/>
      <top style="medium">
        <color indexed="64"/>
      </top>
      <bottom/>
      <diagonal/>
    </border>
    <border>
      <left style="thin">
        <color theme="1"/>
      </left>
      <right/>
      <top style="thin">
        <color theme="1"/>
      </top>
      <bottom style="medium">
        <color indexed="64"/>
      </bottom>
      <diagonal/>
    </border>
    <border>
      <left/>
      <right/>
      <top style="thin">
        <color theme="1"/>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s>
  <cellStyleXfs count="7">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cellStyleXfs>
  <cellXfs count="280">
    <xf numFmtId="0" fontId="0" fillId="0" borderId="0" xfId="0">
      <alignment vertical="center"/>
    </xf>
    <xf numFmtId="0" fontId="2"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176" fontId="2" fillId="0" borderId="0" xfId="2" applyNumberFormat="1" applyFont="1" applyAlignment="1">
      <alignment horizontal="right" vertical="center"/>
    </xf>
    <xf numFmtId="0" fontId="4" fillId="0" borderId="0" xfId="2" applyFont="1">
      <alignment vertical="center"/>
    </xf>
    <xf numFmtId="176" fontId="5" fillId="0" borderId="0" xfId="2" applyNumberFormat="1" applyFont="1" applyAlignment="1">
      <alignment horizontal="right" vertical="center"/>
    </xf>
    <xf numFmtId="0" fontId="7" fillId="0" borderId="0" xfId="2" applyFont="1">
      <alignment vertical="center"/>
    </xf>
    <xf numFmtId="0" fontId="8" fillId="0" borderId="0" xfId="2" applyFont="1">
      <alignment vertical="center"/>
    </xf>
    <xf numFmtId="0" fontId="13" fillId="0" borderId="0" xfId="3" applyFont="1">
      <alignment vertical="center"/>
    </xf>
    <xf numFmtId="0" fontId="8" fillId="0" borderId="0" xfId="2" applyFont="1" applyAlignment="1">
      <alignment vertical="top" wrapText="1"/>
    </xf>
    <xf numFmtId="177" fontId="2" fillId="0" borderId="19" xfId="2" applyNumberFormat="1" applyFont="1" applyBorder="1" applyAlignment="1">
      <alignment horizontal="center" vertical="center"/>
    </xf>
    <xf numFmtId="177" fontId="2" fillId="0" borderId="25" xfId="2" applyNumberFormat="1" applyFont="1" applyBorder="1" applyAlignment="1">
      <alignment horizontal="center" vertical="center"/>
    </xf>
    <xf numFmtId="177" fontId="2" fillId="6" borderId="31" xfId="2" applyNumberFormat="1" applyFont="1" applyFill="1" applyBorder="1" applyAlignment="1">
      <alignment horizontal="center" vertical="center"/>
    </xf>
    <xf numFmtId="177" fontId="2" fillId="0" borderId="33" xfId="2" applyNumberFormat="1" applyFont="1" applyBorder="1" applyAlignment="1">
      <alignment horizontal="center" vertical="center"/>
    </xf>
    <xf numFmtId="177" fontId="2" fillId="0" borderId="34" xfId="2" applyNumberFormat="1" applyFont="1" applyBorder="1" applyAlignment="1">
      <alignment horizontal="center" vertical="center"/>
    </xf>
    <xf numFmtId="177" fontId="2" fillId="0" borderId="38" xfId="2" applyNumberFormat="1" applyFont="1" applyBorder="1" applyAlignment="1">
      <alignment horizontal="center" vertical="center"/>
    </xf>
    <xf numFmtId="0" fontId="2" fillId="7" borderId="49" xfId="2" applyFont="1" applyFill="1" applyBorder="1">
      <alignment vertical="center"/>
    </xf>
    <xf numFmtId="0" fontId="2" fillId="7" borderId="45" xfId="2" applyFont="1" applyFill="1" applyBorder="1">
      <alignment vertical="center"/>
    </xf>
    <xf numFmtId="0" fontId="8" fillId="0" borderId="0" xfId="2" applyFont="1" applyAlignment="1">
      <alignment horizontal="center" vertical="center"/>
    </xf>
    <xf numFmtId="0" fontId="7" fillId="0" borderId="0" xfId="2" applyFont="1" applyAlignment="1">
      <alignment horizontal="center" vertical="center"/>
    </xf>
    <xf numFmtId="0" fontId="13" fillId="0" borderId="44" xfId="2" applyFont="1" applyBorder="1" applyAlignment="1">
      <alignment horizontal="center" vertical="center"/>
    </xf>
    <xf numFmtId="0" fontId="13" fillId="8" borderId="54" xfId="3" applyFont="1" applyFill="1" applyBorder="1" applyAlignment="1" applyProtection="1">
      <alignment vertical="center" shrinkToFit="1"/>
      <protection locked="0"/>
    </xf>
    <xf numFmtId="0" fontId="13" fillId="8" borderId="54" xfId="3" applyFont="1" applyFill="1" applyBorder="1" applyAlignment="1" applyProtection="1">
      <alignment horizontal="center" vertical="center" shrinkToFit="1"/>
      <protection locked="0"/>
    </xf>
    <xf numFmtId="0" fontId="13" fillId="0" borderId="55" xfId="2" applyFont="1" applyBorder="1" applyAlignment="1">
      <alignment horizontal="center" vertical="center"/>
    </xf>
    <xf numFmtId="0" fontId="13" fillId="0" borderId="59" xfId="2" applyFont="1" applyBorder="1" applyAlignment="1">
      <alignment horizontal="center" vertical="center"/>
    </xf>
    <xf numFmtId="0" fontId="13" fillId="8" borderId="59" xfId="3" applyFont="1" applyFill="1" applyBorder="1" applyAlignment="1" applyProtection="1">
      <alignment vertical="center" shrinkToFit="1"/>
      <protection locked="0"/>
    </xf>
    <xf numFmtId="0" fontId="13" fillId="8" borderId="59" xfId="3" applyFont="1" applyFill="1" applyBorder="1" applyAlignment="1" applyProtection="1">
      <alignment horizontal="center" vertical="center" shrinkToFit="1"/>
      <protection locked="0"/>
    </xf>
    <xf numFmtId="0" fontId="13" fillId="0" borderId="60" xfId="2" applyFont="1" applyBorder="1" applyAlignment="1">
      <alignment horizontal="center" vertical="center"/>
    </xf>
    <xf numFmtId="0" fontId="2" fillId="0" borderId="59" xfId="2" applyFont="1" applyBorder="1" applyAlignment="1">
      <alignment horizontal="center" vertical="center"/>
    </xf>
    <xf numFmtId="0" fontId="2" fillId="0" borderId="60" xfId="2" applyFont="1" applyBorder="1" applyAlignment="1">
      <alignment horizontal="center" vertical="center"/>
    </xf>
    <xf numFmtId="0" fontId="2" fillId="0" borderId="47" xfId="2" applyFont="1" applyBorder="1" applyAlignment="1">
      <alignment horizontal="center" vertical="center"/>
    </xf>
    <xf numFmtId="0" fontId="2" fillId="0" borderId="62" xfId="2" applyFont="1" applyBorder="1" applyAlignment="1">
      <alignment horizontal="center" vertical="center"/>
    </xf>
    <xf numFmtId="0" fontId="13" fillId="0" borderId="43" xfId="2" applyFont="1" applyBorder="1" applyAlignment="1">
      <alignment horizontal="center" vertical="center"/>
    </xf>
    <xf numFmtId="0" fontId="2" fillId="0" borderId="63" xfId="2" applyFont="1" applyBorder="1" applyAlignment="1">
      <alignment horizontal="center" vertical="center"/>
    </xf>
    <xf numFmtId="0" fontId="2" fillId="0" borderId="64" xfId="2" applyFont="1" applyBorder="1" applyAlignment="1">
      <alignment horizontal="center" vertical="center"/>
    </xf>
    <xf numFmtId="0" fontId="13" fillId="0" borderId="63" xfId="2" applyFont="1" applyBorder="1" applyAlignment="1">
      <alignment horizontal="center" vertical="center"/>
    </xf>
    <xf numFmtId="0" fontId="13" fillId="8" borderId="47" xfId="3" applyFont="1" applyFill="1" applyBorder="1" applyAlignment="1" applyProtection="1">
      <alignment vertical="center" shrinkToFit="1"/>
      <protection locked="0"/>
    </xf>
    <xf numFmtId="0" fontId="13" fillId="8" borderId="47" xfId="3" applyFont="1" applyFill="1" applyBorder="1" applyAlignment="1" applyProtection="1">
      <alignment horizontal="center" vertical="center" shrinkToFit="1"/>
      <protection locked="0"/>
    </xf>
    <xf numFmtId="0" fontId="13" fillId="8" borderId="63" xfId="3" applyFont="1" applyFill="1" applyBorder="1" applyAlignment="1" applyProtection="1">
      <alignment vertical="center" shrinkToFit="1"/>
      <protection locked="0"/>
    </xf>
    <xf numFmtId="0" fontId="13" fillId="8" borderId="63" xfId="3" applyFont="1" applyFill="1" applyBorder="1" applyAlignment="1" applyProtection="1">
      <alignment horizontal="center" vertical="center" shrinkToFit="1"/>
      <protection locked="0"/>
    </xf>
    <xf numFmtId="0" fontId="13" fillId="0" borderId="40" xfId="2" applyFont="1" applyBorder="1" applyAlignment="1">
      <alignment vertical="center" shrinkToFit="1"/>
    </xf>
    <xf numFmtId="38" fontId="2" fillId="0" borderId="40" xfId="4" applyFont="1" applyFill="1" applyBorder="1" applyAlignment="1" applyProtection="1">
      <alignment vertical="center" wrapText="1"/>
    </xf>
    <xf numFmtId="0" fontId="13" fillId="0" borderId="40" xfId="2" applyFont="1" applyBorder="1" applyAlignment="1">
      <alignment horizontal="center" vertical="center" wrapText="1"/>
    </xf>
    <xf numFmtId="0" fontId="11" fillId="0" borderId="0" xfId="6" applyFont="1">
      <alignment vertical="center"/>
    </xf>
    <xf numFmtId="0" fontId="19" fillId="0" borderId="0" xfId="6" applyFont="1">
      <alignment vertical="center"/>
    </xf>
    <xf numFmtId="0" fontId="20" fillId="0" borderId="0" xfId="6" applyFont="1">
      <alignment vertical="center"/>
    </xf>
    <xf numFmtId="0" fontId="16" fillId="0" borderId="0" xfId="6" applyFont="1">
      <alignment vertical="center"/>
    </xf>
    <xf numFmtId="0" fontId="11" fillId="0" borderId="0" xfId="6" applyFont="1" applyAlignment="1">
      <alignment horizontal="center" vertical="center"/>
    </xf>
    <xf numFmtId="0" fontId="15" fillId="0" borderId="0" xfId="6" applyFont="1">
      <alignment vertical="center"/>
    </xf>
    <xf numFmtId="0" fontId="2" fillId="0" borderId="0" xfId="3" applyFont="1">
      <alignment vertical="center"/>
    </xf>
    <xf numFmtId="0" fontId="13" fillId="0" borderId="0" xfId="3" applyFont="1" applyAlignment="1">
      <alignment horizontal="right" vertical="center"/>
    </xf>
    <xf numFmtId="0" fontId="11" fillId="0" borderId="88" xfId="3" applyFont="1" applyBorder="1">
      <alignment vertical="center"/>
    </xf>
    <xf numFmtId="0" fontId="2" fillId="0" borderId="88" xfId="3" applyFont="1" applyBorder="1">
      <alignment vertical="center"/>
    </xf>
    <xf numFmtId="0" fontId="13" fillId="0" borderId="88" xfId="3" applyFont="1" applyBorder="1">
      <alignment vertical="center"/>
    </xf>
    <xf numFmtId="0" fontId="13" fillId="0" borderId="88" xfId="3" applyFont="1" applyBorder="1" applyAlignment="1">
      <alignment horizontal="right" vertical="center"/>
    </xf>
    <xf numFmtId="0" fontId="22" fillId="0" borderId="0" xfId="0" applyFont="1">
      <alignment vertical="center"/>
    </xf>
    <xf numFmtId="0" fontId="2" fillId="0" borderId="40" xfId="2" applyFont="1" applyBorder="1" applyAlignment="1">
      <alignment horizontal="center" vertical="center"/>
    </xf>
    <xf numFmtId="0" fontId="2" fillId="0" borderId="40" xfId="2" applyFont="1" applyBorder="1" applyAlignment="1">
      <alignment vertical="center" shrinkToFit="1"/>
    </xf>
    <xf numFmtId="38" fontId="17" fillId="0" borderId="40" xfId="3" applyNumberFormat="1" applyFont="1" applyBorder="1" applyAlignment="1">
      <alignment horizontal="right" vertical="center" shrinkToFit="1"/>
    </xf>
    <xf numFmtId="0" fontId="13" fillId="0" borderId="40" xfId="3" applyFont="1" applyBorder="1" applyAlignment="1">
      <alignment horizontal="center" vertical="center" shrinkToFit="1"/>
    </xf>
    <xf numFmtId="0" fontId="13" fillId="0" borderId="40" xfId="2" applyFont="1" applyBorder="1" applyAlignment="1">
      <alignment horizontal="center" vertical="center"/>
    </xf>
    <xf numFmtId="176" fontId="2" fillId="0" borderId="40" xfId="2" applyNumberFormat="1" applyFont="1" applyBorder="1" applyAlignment="1">
      <alignment horizontal="right" vertical="center"/>
    </xf>
    <xf numFmtId="0" fontId="2" fillId="0" borderId="94" xfId="2" applyFont="1" applyBorder="1" applyAlignment="1">
      <alignment horizontal="center" vertical="center"/>
    </xf>
    <xf numFmtId="0" fontId="2" fillId="0" borderId="95" xfId="2" applyFont="1" applyBorder="1" applyAlignment="1">
      <alignment horizontal="center" vertical="center"/>
    </xf>
    <xf numFmtId="0" fontId="2" fillId="0" borderId="96" xfId="2" applyFont="1" applyBorder="1" applyAlignment="1">
      <alignment horizontal="center" vertical="center"/>
    </xf>
    <xf numFmtId="0" fontId="2" fillId="0" borderId="97" xfId="2" applyFont="1" applyBorder="1" applyAlignment="1">
      <alignment horizontal="center" vertical="center"/>
    </xf>
    <xf numFmtId="0" fontId="2" fillId="0" borderId="98" xfId="2" applyFont="1" applyBorder="1" applyAlignment="1">
      <alignment horizontal="center" vertical="center"/>
    </xf>
    <xf numFmtId="0" fontId="13" fillId="8" borderId="98" xfId="3" applyFont="1" applyFill="1" applyBorder="1" applyAlignment="1" applyProtection="1">
      <alignment vertical="center" shrinkToFit="1"/>
      <protection locked="0"/>
    </xf>
    <xf numFmtId="0" fontId="13" fillId="8" borderId="98" xfId="3" applyFont="1" applyFill="1" applyBorder="1" applyAlignment="1" applyProtection="1">
      <alignment horizontal="center" vertical="center" shrinkToFit="1"/>
      <protection locked="0"/>
    </xf>
    <xf numFmtId="0" fontId="2" fillId="0" borderId="101" xfId="2" applyFont="1" applyBorder="1" applyAlignment="1">
      <alignment horizontal="center" vertical="center"/>
    </xf>
    <xf numFmtId="0" fontId="13" fillId="0" borderId="98" xfId="2" applyFont="1" applyBorder="1" applyAlignment="1">
      <alignment horizontal="center" vertical="center"/>
    </xf>
    <xf numFmtId="0" fontId="13" fillId="0" borderId="102" xfId="2" applyFont="1" applyBorder="1" applyAlignment="1">
      <alignment horizontal="center" vertical="center"/>
    </xf>
    <xf numFmtId="0" fontId="13" fillId="0" borderId="25" xfId="2" applyFont="1" applyBorder="1" applyAlignment="1">
      <alignment horizontal="center" vertical="center"/>
    </xf>
    <xf numFmtId="0" fontId="2" fillId="0" borderId="25" xfId="2" applyFont="1" applyBorder="1" applyAlignment="1">
      <alignment horizontal="center" vertical="center"/>
    </xf>
    <xf numFmtId="0" fontId="2" fillId="0" borderId="34" xfId="2" applyFont="1" applyBorder="1" applyAlignment="1">
      <alignment horizontal="center" vertical="center"/>
    </xf>
    <xf numFmtId="0" fontId="2" fillId="0" borderId="103" xfId="2" applyFont="1" applyBorder="1" applyAlignment="1">
      <alignment horizontal="center" vertical="center"/>
    </xf>
    <xf numFmtId="0" fontId="2" fillId="0" borderId="104" xfId="2" applyFont="1" applyBorder="1" applyAlignment="1">
      <alignment horizontal="center" vertical="center"/>
    </xf>
    <xf numFmtId="38" fontId="13" fillId="4" borderId="106" xfId="4" applyFont="1" applyFill="1" applyBorder="1" applyAlignment="1" applyProtection="1">
      <alignment vertical="center" wrapText="1"/>
      <protection locked="0"/>
    </xf>
    <xf numFmtId="0" fontId="13" fillId="8" borderId="106" xfId="3" applyFont="1" applyFill="1" applyBorder="1" applyAlignment="1" applyProtection="1">
      <alignment vertical="center" shrinkToFit="1"/>
      <protection locked="0"/>
    </xf>
    <xf numFmtId="38" fontId="13" fillId="4" borderId="109" xfId="4" applyFont="1" applyFill="1" applyBorder="1" applyAlignment="1" applyProtection="1">
      <alignment vertical="center" wrapText="1"/>
      <protection locked="0"/>
    </xf>
    <xf numFmtId="0" fontId="17" fillId="9" borderId="109" xfId="3" applyFont="1" applyFill="1" applyBorder="1" applyAlignment="1" applyProtection="1">
      <alignment vertical="center" shrinkToFit="1"/>
      <protection locked="0"/>
    </xf>
    <xf numFmtId="0" fontId="13" fillId="4" borderId="109" xfId="2" applyFont="1" applyFill="1" applyBorder="1" applyAlignment="1" applyProtection="1">
      <alignment horizontal="center" vertical="center" wrapText="1"/>
      <protection locked="0"/>
    </xf>
    <xf numFmtId="38" fontId="2" fillId="4" borderId="109" xfId="4" applyFont="1" applyFill="1" applyBorder="1" applyAlignment="1" applyProtection="1">
      <alignment vertical="center" wrapText="1"/>
      <protection locked="0"/>
    </xf>
    <xf numFmtId="0" fontId="2" fillId="4" borderId="109" xfId="2" applyFont="1" applyFill="1" applyBorder="1" applyAlignment="1" applyProtection="1">
      <alignment vertical="center" shrinkToFit="1"/>
      <protection locked="0"/>
    </xf>
    <xf numFmtId="0" fontId="13" fillId="8" borderId="109" xfId="3" applyFont="1" applyFill="1" applyBorder="1" applyAlignment="1" applyProtection="1">
      <alignment vertical="center" shrinkToFit="1"/>
      <protection locked="0"/>
    </xf>
    <xf numFmtId="38" fontId="2" fillId="4" borderId="10" xfId="4" applyFont="1" applyFill="1" applyBorder="1" applyAlignment="1" applyProtection="1">
      <alignment vertical="center" wrapText="1"/>
      <protection locked="0"/>
    </xf>
    <xf numFmtId="0" fontId="2" fillId="4" borderId="10" xfId="2" applyFont="1" applyFill="1" applyBorder="1" applyAlignment="1" applyProtection="1">
      <alignment vertical="center" shrinkToFit="1"/>
      <protection locked="0"/>
    </xf>
    <xf numFmtId="0" fontId="13" fillId="4" borderId="10" xfId="2" applyFont="1" applyFill="1" applyBorder="1" applyAlignment="1" applyProtection="1">
      <alignment horizontal="center" vertical="center" wrapText="1"/>
      <protection locked="0"/>
    </xf>
    <xf numFmtId="0" fontId="13" fillId="4" borderId="107" xfId="2" applyFont="1" applyFill="1" applyBorder="1" applyAlignment="1" applyProtection="1">
      <alignment horizontal="center" vertical="center" wrapText="1"/>
      <protection locked="0"/>
    </xf>
    <xf numFmtId="0" fontId="13" fillId="4" borderId="112" xfId="2" applyFont="1" applyFill="1" applyBorder="1" applyAlignment="1" applyProtection="1">
      <alignment vertical="center" wrapText="1"/>
      <protection locked="0"/>
    </xf>
    <xf numFmtId="0" fontId="13" fillId="4" borderId="113" xfId="2" applyFont="1" applyFill="1" applyBorder="1" applyAlignment="1" applyProtection="1">
      <alignment vertical="center" wrapText="1"/>
      <protection locked="0"/>
    </xf>
    <xf numFmtId="0" fontId="13" fillId="4" borderId="114" xfId="2" applyFont="1" applyFill="1" applyBorder="1" applyAlignment="1" applyProtection="1">
      <alignment vertical="center" wrapText="1"/>
      <protection locked="0"/>
    </xf>
    <xf numFmtId="0" fontId="2" fillId="7" borderId="15" xfId="2" applyFont="1" applyFill="1" applyBorder="1">
      <alignment vertical="center"/>
    </xf>
    <xf numFmtId="0" fontId="2" fillId="7" borderId="90" xfId="2" applyFont="1" applyFill="1" applyBorder="1">
      <alignment vertical="center"/>
    </xf>
    <xf numFmtId="38" fontId="11" fillId="0" borderId="37" xfId="4" applyFont="1" applyFill="1" applyBorder="1" applyAlignment="1" applyProtection="1">
      <alignment horizontal="center" vertical="center"/>
    </xf>
    <xf numFmtId="38" fontId="11" fillId="5" borderId="77" xfId="4" applyFont="1" applyFill="1" applyBorder="1" applyAlignment="1" applyProtection="1">
      <alignment horizontal="center" vertical="center" wrapText="1" shrinkToFit="1"/>
    </xf>
    <xf numFmtId="38" fontId="11" fillId="5" borderId="70" xfId="6" applyNumberFormat="1" applyFont="1" applyFill="1" applyBorder="1" applyAlignment="1">
      <alignment horizontal="center" vertical="center"/>
    </xf>
    <xf numFmtId="0" fontId="2" fillId="6" borderId="23" xfId="6" applyFont="1" applyFill="1" applyBorder="1" applyAlignment="1">
      <alignment horizontal="center" vertical="center" wrapText="1"/>
    </xf>
    <xf numFmtId="38" fontId="11" fillId="5" borderId="81" xfId="6" applyNumberFormat="1" applyFont="1" applyFill="1" applyBorder="1" applyAlignment="1">
      <alignment horizontal="center" vertical="center"/>
    </xf>
    <xf numFmtId="38" fontId="11" fillId="4" borderId="29" xfId="6" applyNumberFormat="1" applyFont="1" applyFill="1" applyBorder="1" applyAlignment="1" applyProtection="1">
      <alignment horizontal="center" vertical="center"/>
      <protection locked="0"/>
    </xf>
    <xf numFmtId="0" fontId="25" fillId="4" borderId="31" xfId="2" applyFont="1" applyFill="1" applyBorder="1" applyAlignment="1">
      <alignment horizontal="center" vertical="center"/>
    </xf>
    <xf numFmtId="0" fontId="10" fillId="3" borderId="9" xfId="2" applyFont="1" applyFill="1" applyBorder="1" applyAlignment="1">
      <alignment horizontal="center" vertical="center"/>
    </xf>
    <xf numFmtId="0" fontId="10" fillId="3" borderId="116" xfId="2" applyFont="1" applyFill="1" applyBorder="1" applyAlignment="1">
      <alignment horizontal="center" vertical="center"/>
    </xf>
    <xf numFmtId="0" fontId="11" fillId="0" borderId="83" xfId="6" applyFont="1" applyBorder="1" applyAlignment="1">
      <alignment horizontal="center" vertical="center"/>
    </xf>
    <xf numFmtId="0" fontId="11" fillId="0" borderId="84" xfId="6" applyFont="1" applyBorder="1" applyAlignment="1">
      <alignment horizontal="center" vertical="center"/>
    </xf>
    <xf numFmtId="0" fontId="15" fillId="0" borderId="85" xfId="6" applyFont="1" applyBorder="1" applyAlignment="1">
      <alignment horizontal="center" vertical="center"/>
    </xf>
    <xf numFmtId="0" fontId="15" fillId="0" borderId="86" xfId="6" applyFont="1" applyBorder="1" applyAlignment="1">
      <alignment horizontal="center" vertical="center"/>
    </xf>
    <xf numFmtId="0" fontId="15" fillId="0" borderId="87" xfId="6" applyFont="1" applyBorder="1" applyAlignment="1">
      <alignment horizontal="center" vertical="center"/>
    </xf>
    <xf numFmtId="0" fontId="11" fillId="0" borderId="83" xfId="6" applyFont="1" applyBorder="1">
      <alignment vertical="center"/>
    </xf>
    <xf numFmtId="0" fontId="11" fillId="0" borderId="84" xfId="6" applyFont="1" applyBorder="1">
      <alignment vertical="center"/>
    </xf>
    <xf numFmtId="38" fontId="15" fillId="0" borderId="84" xfId="4" applyFont="1" applyBorder="1" applyAlignment="1" applyProtection="1">
      <alignment horizontal="center" vertical="center"/>
    </xf>
    <xf numFmtId="0" fontId="15" fillId="0" borderId="84" xfId="6" applyFont="1" applyBorder="1" applyAlignment="1">
      <alignment horizontal="center" vertical="center"/>
    </xf>
    <xf numFmtId="0" fontId="15" fillId="0" borderId="38" xfId="6" applyFont="1" applyBorder="1" applyAlignment="1">
      <alignment horizontal="center" vertical="center"/>
    </xf>
    <xf numFmtId="0" fontId="11" fillId="0" borderId="80" xfId="6" applyFont="1" applyBorder="1" applyAlignment="1">
      <alignment horizontal="center" vertical="center"/>
    </xf>
    <xf numFmtId="0" fontId="11" fillId="0" borderId="44" xfId="6" applyFont="1" applyBorder="1" applyAlignment="1">
      <alignment horizontal="center" vertical="center"/>
    </xf>
    <xf numFmtId="0" fontId="15" fillId="4" borderId="55" xfId="6" applyFont="1" applyFill="1" applyBorder="1" applyAlignment="1" applyProtection="1">
      <alignment horizontal="center" vertical="center"/>
      <protection locked="0"/>
    </xf>
    <xf numFmtId="0" fontId="15" fillId="4" borderId="52" xfId="6" applyFont="1" applyFill="1" applyBorder="1" applyAlignment="1" applyProtection="1">
      <alignment horizontal="center" vertical="center"/>
      <protection locked="0"/>
    </xf>
    <xf numFmtId="0" fontId="15" fillId="4" borderId="82" xfId="6" applyFont="1" applyFill="1" applyBorder="1" applyAlignment="1" applyProtection="1">
      <alignment horizontal="center" vertical="center"/>
      <protection locked="0"/>
    </xf>
    <xf numFmtId="0" fontId="11" fillId="0" borderId="73" xfId="6" applyFont="1" applyBorder="1">
      <alignment vertical="center"/>
    </xf>
    <xf numFmtId="0" fontId="11" fillId="0" borderId="59" xfId="6" applyFont="1" applyBorder="1">
      <alignment vertical="center"/>
    </xf>
    <xf numFmtId="38" fontId="15" fillId="4" borderId="59" xfId="4" applyFont="1" applyFill="1" applyBorder="1" applyAlignment="1" applyProtection="1">
      <alignment horizontal="center" vertical="center"/>
      <protection locked="0"/>
    </xf>
    <xf numFmtId="0" fontId="15" fillId="4" borderId="59" xfId="6" applyFont="1" applyFill="1" applyBorder="1" applyAlignment="1" applyProtection="1">
      <alignment horizontal="center" vertical="center"/>
      <protection locked="0"/>
    </xf>
    <xf numFmtId="0" fontId="15" fillId="4" borderId="25" xfId="6" applyFont="1" applyFill="1" applyBorder="1" applyAlignment="1" applyProtection="1">
      <alignment horizontal="center" vertical="center"/>
      <protection locked="0"/>
    </xf>
    <xf numFmtId="0" fontId="11" fillId="10" borderId="74" xfId="6" applyFont="1" applyFill="1" applyBorder="1" applyAlignment="1">
      <alignment horizontal="center" vertical="center" wrapText="1"/>
    </xf>
    <xf numFmtId="0" fontId="11" fillId="10" borderId="75" xfId="6" applyFont="1" applyFill="1" applyBorder="1" applyAlignment="1">
      <alignment horizontal="center" vertical="center"/>
    </xf>
    <xf numFmtId="0" fontId="13" fillId="10" borderId="76" xfId="6" applyFont="1" applyFill="1" applyBorder="1" applyAlignment="1">
      <alignment horizontal="center" vertical="center" wrapText="1"/>
    </xf>
    <xf numFmtId="0" fontId="13" fillId="10" borderId="78" xfId="6" applyFont="1" applyFill="1" applyBorder="1" applyAlignment="1">
      <alignment horizontal="center" vertical="center" wrapText="1"/>
    </xf>
    <xf numFmtId="0" fontId="13" fillId="10" borderId="79" xfId="6" applyFont="1" applyFill="1" applyBorder="1" applyAlignment="1">
      <alignment horizontal="center" vertical="center" wrapText="1"/>
    </xf>
    <xf numFmtId="0" fontId="11" fillId="0" borderId="68" xfId="6" applyFont="1" applyBorder="1" applyAlignment="1">
      <alignment horizontal="center" vertical="center"/>
    </xf>
    <xf numFmtId="0" fontId="11" fillId="0" borderId="47" xfId="6" applyFont="1" applyBorder="1" applyAlignment="1">
      <alignment horizontal="center" vertical="center"/>
    </xf>
    <xf numFmtId="0" fontId="15" fillId="4" borderId="69" xfId="6" applyFont="1" applyFill="1" applyBorder="1" applyAlignment="1" applyProtection="1">
      <alignment horizontal="center" vertical="center"/>
      <protection locked="0"/>
    </xf>
    <xf numFmtId="0" fontId="15" fillId="4" borderId="71" xfId="6" applyFont="1" applyFill="1" applyBorder="1" applyAlignment="1" applyProtection="1">
      <alignment horizontal="center" vertical="center"/>
      <protection locked="0"/>
    </xf>
    <xf numFmtId="0" fontId="15" fillId="4" borderId="72" xfId="6" applyFont="1" applyFill="1" applyBorder="1" applyAlignment="1" applyProtection="1">
      <alignment horizontal="center" vertical="center"/>
      <protection locked="0"/>
    </xf>
    <xf numFmtId="0" fontId="11" fillId="6" borderId="73" xfId="6" applyFont="1" applyFill="1" applyBorder="1" applyAlignment="1">
      <alignment horizontal="center" vertical="center"/>
    </xf>
    <xf numFmtId="0" fontId="11" fillId="6" borderId="59" xfId="6" applyFont="1" applyFill="1" applyBorder="1" applyAlignment="1">
      <alignment horizontal="center" vertical="center"/>
    </xf>
    <xf numFmtId="0" fontId="11" fillId="6" borderId="59" xfId="6" applyFont="1" applyFill="1" applyBorder="1" applyAlignment="1">
      <alignment horizontal="center" vertical="center" wrapText="1"/>
    </xf>
    <xf numFmtId="0" fontId="11" fillId="6" borderId="25" xfId="6" applyFont="1" applyFill="1" applyBorder="1" applyAlignment="1">
      <alignment horizontal="center" vertical="center" wrapText="1"/>
    </xf>
    <xf numFmtId="176" fontId="2" fillId="5" borderId="101" xfId="2" applyNumberFormat="1" applyFont="1" applyFill="1" applyBorder="1" applyAlignment="1">
      <alignment horizontal="right" vertical="center"/>
    </xf>
    <xf numFmtId="176" fontId="2" fillId="5" borderId="99" xfId="2" applyNumberFormat="1" applyFont="1" applyFill="1" applyBorder="1" applyAlignment="1">
      <alignment horizontal="right" vertical="center"/>
    </xf>
    <xf numFmtId="176" fontId="2" fillId="5" borderId="100" xfId="2" applyNumberFormat="1" applyFont="1" applyFill="1" applyBorder="1" applyAlignment="1">
      <alignment horizontal="right" vertical="center"/>
    </xf>
    <xf numFmtId="0" fontId="23" fillId="0" borderId="1" xfId="2" applyFont="1" applyBorder="1" applyAlignment="1">
      <alignment horizontal="center" vertical="center"/>
    </xf>
    <xf numFmtId="0" fontId="23" fillId="0" borderId="2" xfId="2" applyFont="1" applyBorder="1" applyAlignment="1">
      <alignment horizontal="center" vertical="center"/>
    </xf>
    <xf numFmtId="0" fontId="23" fillId="0" borderId="30" xfId="2" applyFont="1" applyBorder="1" applyAlignment="1">
      <alignment horizontal="center" vertical="center"/>
    </xf>
    <xf numFmtId="0" fontId="18" fillId="3" borderId="1" xfId="6" applyFont="1" applyFill="1" applyBorder="1" applyAlignment="1">
      <alignment horizontal="center" vertical="center"/>
    </xf>
    <xf numFmtId="0" fontId="18" fillId="3" borderId="2" xfId="6" applyFont="1" applyFill="1" applyBorder="1" applyAlignment="1">
      <alignment horizontal="center" vertical="center"/>
    </xf>
    <xf numFmtId="0" fontId="18" fillId="3" borderId="3" xfId="6" applyFont="1" applyFill="1" applyBorder="1" applyAlignment="1">
      <alignment horizontal="center" vertical="center"/>
    </xf>
    <xf numFmtId="0" fontId="11" fillId="6" borderId="18" xfId="6" applyFont="1" applyFill="1" applyBorder="1" applyAlignment="1">
      <alignment horizontal="center" vertical="center"/>
    </xf>
    <xf numFmtId="0" fontId="11" fillId="6" borderId="66" xfId="6" applyFont="1" applyFill="1" applyBorder="1" applyAlignment="1">
      <alignment horizontal="center" vertical="center"/>
    </xf>
    <xf numFmtId="0" fontId="11" fillId="6" borderId="67" xfId="6" applyFont="1" applyFill="1" applyBorder="1" applyAlignment="1">
      <alignment horizontal="center" vertical="center" wrapText="1"/>
    </xf>
    <xf numFmtId="0" fontId="11" fillId="6" borderId="21" xfId="6" applyFont="1" applyFill="1" applyBorder="1" applyAlignment="1">
      <alignment horizontal="center" vertical="center" wrapText="1"/>
    </xf>
    <xf numFmtId="0" fontId="11" fillId="6" borderId="22" xfId="6" applyFont="1" applyFill="1" applyBorder="1" applyAlignment="1">
      <alignment horizontal="center" vertical="center" wrapText="1"/>
    </xf>
    <xf numFmtId="0" fontId="11" fillId="10" borderId="18" xfId="6" applyFont="1" applyFill="1" applyBorder="1" applyAlignment="1">
      <alignment horizontal="center" vertical="center"/>
    </xf>
    <xf numFmtId="0" fontId="11" fillId="10" borderId="66" xfId="6" applyFont="1" applyFill="1" applyBorder="1" applyAlignment="1">
      <alignment horizontal="center" vertical="center"/>
    </xf>
    <xf numFmtId="0" fontId="11" fillId="10" borderId="19" xfId="6" applyFont="1" applyFill="1" applyBorder="1" applyAlignment="1">
      <alignment horizontal="center" vertical="center"/>
    </xf>
    <xf numFmtId="38" fontId="13" fillId="4" borderId="109" xfId="4" applyFont="1" applyFill="1" applyBorder="1" applyAlignment="1" applyProtection="1">
      <alignment horizontal="left" vertical="center" wrapText="1"/>
      <protection locked="0"/>
    </xf>
    <xf numFmtId="38" fontId="17" fillId="9" borderId="109" xfId="3" applyNumberFormat="1" applyFont="1" applyFill="1" applyBorder="1" applyAlignment="1" applyProtection="1">
      <alignment horizontal="right" vertical="center" shrinkToFit="1"/>
      <protection locked="0"/>
    </xf>
    <xf numFmtId="38" fontId="17" fillId="9" borderId="110" xfId="3" applyNumberFormat="1" applyFont="1" applyFill="1" applyBorder="1" applyAlignment="1" applyProtection="1">
      <alignment horizontal="right" vertical="center" shrinkToFit="1"/>
      <protection locked="0"/>
    </xf>
    <xf numFmtId="176" fontId="2" fillId="5" borderId="64" xfId="2" applyNumberFormat="1" applyFont="1" applyFill="1" applyBorder="1" applyAlignment="1">
      <alignment horizontal="right" vertical="center"/>
    </xf>
    <xf numFmtId="176" fontId="2" fillId="5" borderId="61" xfId="2" applyNumberFormat="1" applyFont="1" applyFill="1" applyBorder="1" applyAlignment="1">
      <alignment horizontal="right" vertical="center"/>
    </xf>
    <xf numFmtId="176" fontId="2" fillId="5" borderId="65" xfId="2" applyNumberFormat="1" applyFont="1" applyFill="1" applyBorder="1" applyAlignment="1">
      <alignment horizontal="right" vertical="center"/>
    </xf>
    <xf numFmtId="38" fontId="13" fillId="4" borderId="10" xfId="4" applyFont="1" applyFill="1" applyBorder="1" applyAlignment="1" applyProtection="1">
      <alignment horizontal="left" vertical="center" wrapText="1"/>
      <protection locked="0"/>
    </xf>
    <xf numFmtId="38" fontId="17" fillId="9" borderId="10" xfId="3" applyNumberFormat="1" applyFont="1" applyFill="1" applyBorder="1" applyAlignment="1" applyProtection="1">
      <alignment horizontal="right" vertical="center" shrinkToFit="1"/>
      <protection locked="0"/>
    </xf>
    <xf numFmtId="38" fontId="17" fillId="9" borderId="111" xfId="3" applyNumberFormat="1" applyFont="1" applyFill="1" applyBorder="1" applyAlignment="1" applyProtection="1">
      <alignment horizontal="right" vertical="center" shrinkToFit="1"/>
      <protection locked="0"/>
    </xf>
    <xf numFmtId="38" fontId="13" fillId="8" borderId="109" xfId="3" applyNumberFormat="1" applyFont="1" applyFill="1" applyBorder="1" applyAlignment="1" applyProtection="1">
      <alignment horizontal="right" vertical="center" shrinkToFit="1"/>
      <protection locked="0"/>
    </xf>
    <xf numFmtId="38" fontId="13" fillId="8" borderId="110" xfId="3" applyNumberFormat="1" applyFont="1" applyFill="1" applyBorder="1" applyAlignment="1" applyProtection="1">
      <alignment horizontal="right" vertical="center" shrinkToFit="1"/>
      <protection locked="0"/>
    </xf>
    <xf numFmtId="176" fontId="2" fillId="5" borderId="118" xfId="2" applyNumberFormat="1" applyFont="1" applyFill="1" applyBorder="1" applyAlignment="1">
      <alignment horizontal="right" vertical="center"/>
    </xf>
    <xf numFmtId="176" fontId="2" fillId="5" borderId="119" xfId="2" applyNumberFormat="1" applyFont="1" applyFill="1" applyBorder="1" applyAlignment="1">
      <alignment horizontal="right" vertical="center"/>
    </xf>
    <xf numFmtId="176" fontId="2" fillId="5" borderId="120" xfId="2" applyNumberFormat="1" applyFont="1" applyFill="1" applyBorder="1" applyAlignment="1">
      <alignment horizontal="right" vertical="center"/>
    </xf>
    <xf numFmtId="176" fontId="2" fillId="5" borderId="60" xfId="2" applyNumberFormat="1" applyFont="1" applyFill="1" applyBorder="1" applyAlignment="1">
      <alignment horizontal="right" vertical="center"/>
    </xf>
    <xf numFmtId="176" fontId="2" fillId="5" borderId="27" xfId="2" applyNumberFormat="1" applyFont="1" applyFill="1" applyBorder="1" applyAlignment="1">
      <alignment horizontal="right" vertical="center"/>
    </xf>
    <xf numFmtId="176" fontId="2" fillId="5" borderId="29" xfId="2" applyNumberFormat="1" applyFont="1" applyFill="1" applyBorder="1" applyAlignment="1">
      <alignment horizontal="right" vertical="center"/>
    </xf>
    <xf numFmtId="176" fontId="2" fillId="5" borderId="55" xfId="2" applyNumberFormat="1" applyFont="1" applyFill="1" applyBorder="1" applyAlignment="1">
      <alignment horizontal="right" vertical="center"/>
    </xf>
    <xf numFmtId="176" fontId="2" fillId="5" borderId="52" xfId="2" applyNumberFormat="1" applyFont="1" applyFill="1" applyBorder="1" applyAlignment="1">
      <alignment horizontal="right" vertical="center"/>
    </xf>
    <xf numFmtId="176" fontId="2" fillId="5" borderId="58" xfId="2" applyNumberFormat="1" applyFont="1" applyFill="1" applyBorder="1" applyAlignment="1">
      <alignment horizontal="right" vertical="center"/>
    </xf>
    <xf numFmtId="0" fontId="2" fillId="0" borderId="90" xfId="2" applyFont="1" applyBorder="1" applyAlignment="1">
      <alignment horizontal="center" vertical="center" wrapText="1"/>
    </xf>
    <xf numFmtId="0" fontId="2" fillId="0" borderId="45" xfId="2" applyFont="1" applyBorder="1" applyAlignment="1">
      <alignment horizontal="center" vertical="center" wrapText="1"/>
    </xf>
    <xf numFmtId="0" fontId="2" fillId="0" borderId="115" xfId="2" applyFont="1" applyBorder="1" applyAlignment="1">
      <alignment horizontal="center" vertical="center"/>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48" xfId="2" applyFont="1" applyBorder="1" applyAlignment="1">
      <alignment horizontal="center" vertical="center"/>
    </xf>
    <xf numFmtId="0" fontId="2" fillId="0" borderId="49" xfId="2" applyFont="1" applyBorder="1" applyAlignment="1">
      <alignment horizontal="center" vertical="center"/>
    </xf>
    <xf numFmtId="0" fontId="2" fillId="0" borderId="93" xfId="2" applyFont="1" applyBorder="1" applyAlignment="1">
      <alignment horizontal="center" vertical="center"/>
    </xf>
    <xf numFmtId="38" fontId="13" fillId="4" borderId="105" xfId="4" applyFont="1" applyFill="1" applyBorder="1" applyAlignment="1" applyProtection="1">
      <alignment horizontal="left" vertical="center" wrapText="1"/>
      <protection locked="0"/>
    </xf>
    <xf numFmtId="38" fontId="13" fillId="8" borderId="107" xfId="3" applyNumberFormat="1" applyFont="1" applyFill="1" applyBorder="1" applyAlignment="1" applyProtection="1">
      <alignment horizontal="right" vertical="center" shrinkToFit="1"/>
      <protection locked="0"/>
    </xf>
    <xf numFmtId="38" fontId="13" fillId="8" borderId="108" xfId="3" applyNumberFormat="1" applyFont="1" applyFill="1" applyBorder="1" applyAlignment="1" applyProtection="1">
      <alignment horizontal="right" vertical="center" shrinkToFit="1"/>
      <protection locked="0"/>
    </xf>
    <xf numFmtId="176" fontId="2" fillId="5" borderId="56" xfId="2" applyNumberFormat="1" applyFont="1" applyFill="1" applyBorder="1" applyAlignment="1">
      <alignment horizontal="right" vertical="center"/>
    </xf>
    <xf numFmtId="176" fontId="2" fillId="5" borderId="57" xfId="2" applyNumberFormat="1" applyFont="1" applyFill="1" applyBorder="1" applyAlignment="1">
      <alignment horizontal="right" vertical="center"/>
    </xf>
    <xf numFmtId="176" fontId="2" fillId="5" borderId="53" xfId="2" applyNumberFormat="1" applyFont="1" applyFill="1" applyBorder="1" applyAlignment="1">
      <alignment horizontal="right" vertical="center"/>
    </xf>
    <xf numFmtId="0" fontId="2" fillId="0" borderId="66" xfId="2" applyFont="1" applyBorder="1" applyAlignment="1">
      <alignment horizontal="center" vertical="center" wrapText="1"/>
    </xf>
    <xf numFmtId="0" fontId="2" fillId="0" borderId="47" xfId="2" applyFont="1" applyBorder="1" applyAlignment="1">
      <alignment horizontal="center" vertical="center" wrapText="1"/>
    </xf>
    <xf numFmtId="0" fontId="2" fillId="0" borderId="32" xfId="2" applyFont="1" applyBorder="1" applyAlignment="1">
      <alignment horizontal="center" vertical="center"/>
    </xf>
    <xf numFmtId="0" fontId="2" fillId="0" borderId="50" xfId="2" applyFont="1" applyBorder="1" applyAlignment="1">
      <alignment horizontal="center" vertical="center"/>
    </xf>
    <xf numFmtId="0" fontId="2" fillId="0" borderId="66" xfId="2" applyFont="1" applyBorder="1" applyAlignment="1">
      <alignment horizontal="center" vertical="center"/>
    </xf>
    <xf numFmtId="0" fontId="2" fillId="0" borderId="51" xfId="2" applyFont="1" applyBorder="1" applyAlignment="1">
      <alignment horizontal="center" vertical="center"/>
    </xf>
    <xf numFmtId="0" fontId="2" fillId="0" borderId="91" xfId="2" applyFont="1" applyBorder="1" applyAlignment="1">
      <alignment horizontal="center" vertical="center" wrapText="1"/>
    </xf>
    <xf numFmtId="0" fontId="2" fillId="0" borderId="92" xfId="2" applyFont="1" applyBorder="1" applyAlignment="1">
      <alignment horizontal="center" vertical="center"/>
    </xf>
    <xf numFmtId="0" fontId="2" fillId="0" borderId="32" xfId="2" applyFont="1" applyBorder="1" applyAlignment="1">
      <alignment horizontal="center" vertical="center" wrapText="1"/>
    </xf>
    <xf numFmtId="0" fontId="2" fillId="0" borderId="42"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89" xfId="2" applyFont="1" applyBorder="1" applyAlignment="1">
      <alignment horizontal="center" vertical="center" wrapText="1"/>
    </xf>
    <xf numFmtId="0" fontId="2" fillId="0" borderId="46" xfId="2" applyFont="1" applyBorder="1" applyAlignment="1">
      <alignment horizontal="center" vertical="center" wrapText="1"/>
    </xf>
    <xf numFmtId="38" fontId="2" fillId="0" borderId="24" xfId="4" applyFont="1" applyFill="1" applyBorder="1" applyAlignment="1" applyProtection="1">
      <alignment vertical="center"/>
    </xf>
    <xf numFmtId="38" fontId="2" fillId="0" borderId="27" xfId="4" applyFont="1" applyFill="1" applyBorder="1" applyAlignment="1" applyProtection="1">
      <alignment vertical="center"/>
    </xf>
    <xf numFmtId="38" fontId="2" fillId="0" borderId="28" xfId="4" applyFont="1" applyFill="1" applyBorder="1" applyAlignment="1" applyProtection="1">
      <alignment vertical="center"/>
    </xf>
    <xf numFmtId="38" fontId="2" fillId="5" borderId="27" xfId="5" applyFont="1" applyFill="1" applyBorder="1" applyAlignment="1" applyProtection="1">
      <alignment horizontal="right" vertical="center"/>
    </xf>
    <xf numFmtId="38" fontId="2" fillId="5" borderId="29" xfId="5" applyFont="1" applyFill="1" applyBorder="1" applyAlignment="1" applyProtection="1">
      <alignment horizontal="right" vertical="center"/>
    </xf>
    <xf numFmtId="178" fontId="2" fillId="5" borderId="24" xfId="1" applyNumberFormat="1" applyFont="1" applyFill="1" applyBorder="1" applyAlignment="1" applyProtection="1">
      <alignment horizontal="right" vertical="center"/>
    </xf>
    <xf numFmtId="178" fontId="2" fillId="5" borderId="27" xfId="1" applyNumberFormat="1" applyFont="1" applyFill="1" applyBorder="1" applyAlignment="1" applyProtection="1">
      <alignment horizontal="right" vertical="center"/>
    </xf>
    <xf numFmtId="178" fontId="2" fillId="5" borderId="28" xfId="1" applyNumberFormat="1" applyFont="1" applyFill="1" applyBorder="1" applyAlignment="1" applyProtection="1">
      <alignment horizontal="right" vertical="center"/>
    </xf>
    <xf numFmtId="0" fontId="11" fillId="3" borderId="1" xfId="2" applyFont="1" applyFill="1" applyBorder="1" applyAlignment="1">
      <alignment horizontal="center" vertical="center"/>
    </xf>
    <xf numFmtId="0" fontId="11" fillId="3" borderId="2" xfId="2" applyFont="1" applyFill="1" applyBorder="1" applyAlignment="1">
      <alignment horizontal="center" vertical="center"/>
    </xf>
    <xf numFmtId="0" fontId="11" fillId="3" borderId="3" xfId="2" applyFont="1" applyFill="1" applyBorder="1" applyAlignment="1">
      <alignment horizontal="center" vertical="center"/>
    </xf>
    <xf numFmtId="0" fontId="15" fillId="0" borderId="14" xfId="2" applyFont="1" applyBorder="1" applyAlignment="1">
      <alignment horizontal="left" vertical="top" wrapText="1"/>
    </xf>
    <xf numFmtId="0" fontId="15" fillId="0" borderId="15" xfId="2" applyFont="1" applyBorder="1" applyAlignment="1">
      <alignment horizontal="left" vertical="top" wrapText="1"/>
    </xf>
    <xf numFmtId="0" fontId="15" fillId="0" borderId="16" xfId="2" applyFont="1" applyBorder="1" applyAlignment="1">
      <alignment horizontal="left" vertical="top" wrapText="1"/>
    </xf>
    <xf numFmtId="0" fontId="15" fillId="0" borderId="8" xfId="2" applyFont="1" applyBorder="1" applyAlignment="1">
      <alignment horizontal="left" vertical="top" wrapText="1"/>
    </xf>
    <xf numFmtId="0" fontId="15" fillId="0" borderId="0" xfId="2" applyFont="1" applyAlignment="1">
      <alignment horizontal="left" vertical="top" wrapText="1"/>
    </xf>
    <xf numFmtId="0" fontId="15" fillId="0" borderId="26" xfId="2" applyFont="1" applyBorder="1" applyAlignment="1">
      <alignment horizontal="left" vertical="top" wrapText="1"/>
    </xf>
    <xf numFmtId="38" fontId="2" fillId="6" borderId="1" xfId="4" applyFont="1" applyFill="1" applyBorder="1" applyAlignment="1" applyProtection="1">
      <alignment horizontal="center" vertical="center"/>
    </xf>
    <xf numFmtId="38" fontId="2" fillId="6" borderId="2" xfId="4" applyFont="1" applyFill="1" applyBorder="1" applyAlignment="1" applyProtection="1">
      <alignment horizontal="center" vertical="center"/>
    </xf>
    <xf numFmtId="38" fontId="2" fillId="6" borderId="3" xfId="4" applyFont="1" applyFill="1" applyBorder="1" applyAlignment="1" applyProtection="1">
      <alignment horizontal="center" vertical="center"/>
    </xf>
    <xf numFmtId="38" fontId="2" fillId="6" borderId="2" xfId="5" applyFont="1" applyFill="1" applyBorder="1" applyAlignment="1" applyProtection="1">
      <alignment horizontal="right" vertical="center" shrinkToFit="1"/>
    </xf>
    <xf numFmtId="38" fontId="2" fillId="6" borderId="30" xfId="5" applyFont="1" applyFill="1" applyBorder="1" applyAlignment="1" applyProtection="1">
      <alignment horizontal="right" vertical="center" shrinkToFit="1"/>
    </xf>
    <xf numFmtId="178" fontId="2" fillId="6" borderId="1" xfId="1" applyNumberFormat="1" applyFont="1" applyFill="1" applyBorder="1" applyAlignment="1" applyProtection="1">
      <alignment horizontal="right" vertical="center"/>
    </xf>
    <xf numFmtId="178" fontId="2" fillId="6" borderId="2" xfId="1" applyNumberFormat="1" applyFont="1" applyFill="1" applyBorder="1" applyAlignment="1" applyProtection="1">
      <alignment horizontal="right" vertical="center"/>
    </xf>
    <xf numFmtId="178" fontId="2" fillId="6" borderId="3" xfId="1" applyNumberFormat="1" applyFont="1" applyFill="1" applyBorder="1" applyAlignment="1" applyProtection="1">
      <alignment horizontal="right" vertical="center"/>
    </xf>
    <xf numFmtId="38" fontId="11" fillId="6" borderId="1" xfId="4" applyFont="1" applyFill="1" applyBorder="1" applyAlignment="1" applyProtection="1">
      <alignment horizontal="center" vertical="center"/>
    </xf>
    <xf numFmtId="38" fontId="11" fillId="6" borderId="2" xfId="4" applyFont="1" applyFill="1" applyBorder="1" applyAlignment="1" applyProtection="1">
      <alignment horizontal="center" vertical="center"/>
    </xf>
    <xf numFmtId="38" fontId="11" fillId="6" borderId="3" xfId="4" applyFont="1" applyFill="1" applyBorder="1" applyAlignment="1" applyProtection="1">
      <alignment horizontal="center" vertical="center"/>
    </xf>
    <xf numFmtId="38" fontId="11" fillId="5" borderId="1" xfId="5" applyFont="1" applyFill="1" applyBorder="1" applyAlignment="1" applyProtection="1">
      <alignment horizontal="right" vertical="center"/>
    </xf>
    <xf numFmtId="38" fontId="11" fillId="5" borderId="2" xfId="5" applyFont="1" applyFill="1" applyBorder="1" applyAlignment="1" applyProtection="1">
      <alignment horizontal="right" vertical="center"/>
    </xf>
    <xf numFmtId="38" fontId="11" fillId="5" borderId="30" xfId="5" applyFont="1" applyFill="1" applyBorder="1" applyAlignment="1" applyProtection="1">
      <alignment horizontal="right" vertical="center"/>
    </xf>
    <xf numFmtId="0" fontId="15" fillId="0" borderId="39" xfId="2" applyFont="1" applyBorder="1" applyAlignment="1">
      <alignment horizontal="left" vertical="top" wrapText="1"/>
    </xf>
    <xf numFmtId="0" fontId="15" fillId="0" borderId="40" xfId="2" applyFont="1" applyBorder="1" applyAlignment="1">
      <alignment horizontal="left" vertical="top" wrapText="1"/>
    </xf>
    <xf numFmtId="0" fontId="15" fillId="0" borderId="41" xfId="2" applyFont="1" applyBorder="1" applyAlignment="1">
      <alignment horizontal="left" vertical="top" wrapText="1"/>
    </xf>
    <xf numFmtId="0" fontId="10" fillId="3" borderId="10" xfId="2" applyFont="1" applyFill="1" applyBorder="1" applyAlignment="1">
      <alignment horizontal="center" vertical="center"/>
    </xf>
    <xf numFmtId="0" fontId="11" fillId="4" borderId="117" xfId="2" applyFont="1" applyFill="1" applyBorder="1" applyAlignment="1" applyProtection="1">
      <alignment horizontal="left" vertical="center"/>
      <protection locked="0"/>
    </xf>
    <xf numFmtId="0" fontId="11" fillId="4" borderId="11" xfId="2" applyFont="1" applyFill="1" applyBorder="1" applyAlignment="1" applyProtection="1">
      <alignment horizontal="left" vertical="center"/>
      <protection locked="0"/>
    </xf>
    <xf numFmtId="0" fontId="11" fillId="4" borderId="12" xfId="2" applyFont="1" applyFill="1" applyBorder="1" applyAlignment="1" applyProtection="1">
      <alignment horizontal="left" vertical="center"/>
      <protection locked="0"/>
    </xf>
    <xf numFmtId="0" fontId="13" fillId="3" borderId="14" xfId="2" applyFont="1" applyFill="1" applyBorder="1" applyAlignment="1">
      <alignment horizontal="center" vertical="center" wrapText="1"/>
    </xf>
    <xf numFmtId="0" fontId="13" fillId="3" borderId="15" xfId="2" applyFont="1" applyFill="1" applyBorder="1" applyAlignment="1">
      <alignment horizontal="center" vertical="center" wrapText="1"/>
    </xf>
    <xf numFmtId="0" fontId="13" fillId="3" borderId="16" xfId="2" applyFont="1" applyFill="1" applyBorder="1" applyAlignment="1">
      <alignment horizontal="center" vertical="center" wrapText="1"/>
    </xf>
    <xf numFmtId="0" fontId="2" fillId="3" borderId="1" xfId="2" applyFont="1" applyFill="1" applyBorder="1" applyAlignment="1">
      <alignment horizontal="center" vertical="center"/>
    </xf>
    <xf numFmtId="0" fontId="2" fillId="3" borderId="2" xfId="2" applyFont="1" applyFill="1" applyBorder="1" applyAlignment="1">
      <alignment horizontal="center" vertical="center"/>
    </xf>
    <xf numFmtId="0" fontId="2" fillId="3" borderId="3" xfId="2" applyFont="1" applyFill="1" applyBorder="1" applyAlignment="1">
      <alignment horizontal="center" vertical="center"/>
    </xf>
    <xf numFmtId="0" fontId="2" fillId="3" borderId="17" xfId="2" applyFont="1" applyFill="1" applyBorder="1" applyAlignment="1">
      <alignment horizontal="center" vertical="center"/>
    </xf>
    <xf numFmtId="0" fontId="13" fillId="3" borderId="1" xfId="2" applyFont="1" applyFill="1" applyBorder="1" applyAlignment="1">
      <alignment horizontal="center" vertical="center"/>
    </xf>
    <xf numFmtId="0" fontId="13" fillId="3" borderId="2" xfId="2" applyFont="1" applyFill="1" applyBorder="1" applyAlignment="1">
      <alignment horizontal="center" vertical="center"/>
    </xf>
    <xf numFmtId="0" fontId="13" fillId="3" borderId="3" xfId="2" applyFont="1" applyFill="1" applyBorder="1" applyAlignment="1">
      <alignment horizontal="center" vertical="center"/>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38" fontId="2" fillId="0" borderId="20" xfId="4" applyFont="1" applyFill="1" applyBorder="1" applyAlignment="1" applyProtection="1">
      <alignment vertical="center" shrinkToFit="1"/>
    </xf>
    <xf numFmtId="38" fontId="2" fillId="0" borderId="21" xfId="4" applyFont="1" applyFill="1" applyBorder="1" applyAlignment="1" applyProtection="1">
      <alignment vertical="center" shrinkToFit="1"/>
    </xf>
    <xf numFmtId="38" fontId="2" fillId="0" borderId="22" xfId="4" applyFont="1" applyFill="1" applyBorder="1" applyAlignment="1" applyProtection="1">
      <alignment vertical="center" shrinkToFit="1"/>
    </xf>
    <xf numFmtId="178" fontId="2" fillId="5" borderId="20" xfId="1" applyNumberFormat="1" applyFont="1" applyFill="1" applyBorder="1" applyAlignment="1" applyProtection="1">
      <alignment horizontal="right" vertical="center"/>
    </xf>
    <xf numFmtId="178" fontId="2" fillId="5" borderId="21" xfId="1" applyNumberFormat="1" applyFont="1" applyFill="1" applyBorder="1" applyAlignment="1" applyProtection="1">
      <alignment horizontal="right" vertical="center"/>
    </xf>
    <xf numFmtId="178" fontId="2" fillId="5" borderId="22" xfId="1" applyNumberFormat="1" applyFont="1" applyFill="1" applyBorder="1" applyAlignment="1" applyProtection="1">
      <alignment horizontal="right" vertical="center"/>
    </xf>
    <xf numFmtId="0" fontId="10" fillId="3" borderId="4" xfId="2" applyFont="1" applyFill="1" applyBorder="1" applyAlignment="1">
      <alignment horizontal="center" vertical="center"/>
    </xf>
    <xf numFmtId="0" fontId="10" fillId="3" borderId="5" xfId="2" applyFont="1" applyFill="1" applyBorder="1" applyAlignment="1">
      <alignment horizontal="center" vertical="center"/>
    </xf>
    <xf numFmtId="0" fontId="11" fillId="4" borderId="6" xfId="2" applyFont="1" applyFill="1" applyBorder="1" applyAlignment="1" applyProtection="1">
      <alignment horizontal="left" vertical="center"/>
      <protection locked="0"/>
    </xf>
    <xf numFmtId="0" fontId="11" fillId="4" borderId="7" xfId="2" applyFont="1" applyFill="1" applyBorder="1" applyAlignment="1" applyProtection="1">
      <alignment horizontal="left" vertical="center"/>
      <protection locked="0"/>
    </xf>
    <xf numFmtId="38" fontId="11" fillId="0" borderId="14" xfId="4" applyFont="1" applyFill="1" applyBorder="1" applyAlignment="1" applyProtection="1">
      <alignment horizontal="center" vertical="center"/>
    </xf>
    <xf numFmtId="38" fontId="11" fillId="0" borderId="15" xfId="4" applyFont="1" applyFill="1" applyBorder="1" applyAlignment="1" applyProtection="1">
      <alignment horizontal="center" vertical="center"/>
    </xf>
    <xf numFmtId="38" fontId="11" fillId="0" borderId="16" xfId="4" applyFont="1" applyFill="1" applyBorder="1" applyAlignment="1" applyProtection="1">
      <alignment horizontal="center" vertical="center"/>
    </xf>
    <xf numFmtId="38" fontId="11" fillId="4" borderId="14" xfId="5" applyFont="1" applyFill="1" applyBorder="1" applyAlignment="1" applyProtection="1">
      <alignment horizontal="right" vertical="center"/>
      <protection locked="0"/>
    </xf>
    <xf numFmtId="38" fontId="11" fillId="4" borderId="15" xfId="5" applyFont="1" applyFill="1" applyBorder="1" applyAlignment="1" applyProtection="1">
      <alignment horizontal="right" vertical="center"/>
      <protection locked="0"/>
    </xf>
    <xf numFmtId="38" fontId="11" fillId="4" borderId="32" xfId="5" applyFont="1" applyFill="1" applyBorder="1" applyAlignment="1" applyProtection="1">
      <alignment horizontal="right" vertical="center"/>
      <protection locked="0"/>
    </xf>
    <xf numFmtId="38" fontId="11" fillId="0" borderId="24" xfId="4" applyFont="1" applyFill="1" applyBorder="1" applyAlignment="1" applyProtection="1">
      <alignment horizontal="center" vertical="center"/>
    </xf>
    <xf numFmtId="38" fontId="11" fillId="0" borderId="27" xfId="4" applyFont="1" applyFill="1" applyBorder="1" applyAlignment="1" applyProtection="1">
      <alignment horizontal="center" vertical="center"/>
    </xf>
    <xf numFmtId="38" fontId="11" fillId="0" borderId="28" xfId="4" applyFont="1" applyFill="1" applyBorder="1" applyAlignment="1" applyProtection="1">
      <alignment horizontal="center" vertical="center"/>
    </xf>
    <xf numFmtId="38" fontId="11" fillId="5" borderId="24" xfId="5" applyFont="1" applyFill="1" applyBorder="1" applyAlignment="1" applyProtection="1">
      <alignment horizontal="right" vertical="center"/>
    </xf>
    <xf numFmtId="38" fontId="11" fillId="5" borderId="27" xfId="5" applyFont="1" applyFill="1" applyBorder="1" applyAlignment="1" applyProtection="1">
      <alignment horizontal="right" vertical="center"/>
    </xf>
    <xf numFmtId="38" fontId="11" fillId="5" borderId="29" xfId="5" applyFont="1" applyFill="1" applyBorder="1" applyAlignment="1" applyProtection="1">
      <alignment horizontal="right" vertical="center"/>
    </xf>
    <xf numFmtId="38" fontId="11" fillId="0" borderId="13" xfId="4" applyFont="1" applyFill="1" applyBorder="1" applyAlignment="1" applyProtection="1">
      <alignment horizontal="center" vertical="center" wrapText="1"/>
    </xf>
    <xf numFmtId="38" fontId="11" fillId="0" borderId="35" xfId="4" applyFont="1" applyFill="1" applyBorder="1" applyAlignment="1" applyProtection="1">
      <alignment horizontal="center" vertical="center" wrapText="1"/>
    </xf>
    <xf numFmtId="38" fontId="11" fillId="0" borderId="36" xfId="4" applyFont="1" applyFill="1" applyBorder="1" applyAlignment="1" applyProtection="1">
      <alignment horizontal="center" vertical="center" wrapText="1"/>
    </xf>
    <xf numFmtId="38" fontId="11" fillId="5" borderId="13" xfId="5" applyFont="1" applyFill="1" applyBorder="1" applyAlignment="1" applyProtection="1">
      <alignment horizontal="right" vertical="center"/>
    </xf>
    <xf numFmtId="38" fontId="11" fillId="5" borderId="35" xfId="5" applyFont="1" applyFill="1" applyBorder="1" applyAlignment="1" applyProtection="1">
      <alignment horizontal="right" vertical="center"/>
    </xf>
    <xf numFmtId="38" fontId="11" fillId="5" borderId="37" xfId="5" applyFont="1" applyFill="1" applyBorder="1" applyAlignment="1" applyProtection="1">
      <alignment horizontal="right" vertical="center"/>
    </xf>
  </cellXfs>
  <cellStyles count="7">
    <cellStyle name="パーセント" xfId="1" builtinId="5"/>
    <cellStyle name="桁区切り 2" xfId="4" xr:uid="{2DF7F1B3-6283-4002-A432-5B2083F6D673}"/>
    <cellStyle name="桁区切り 3" xfId="5" xr:uid="{32191E70-36EF-4E5F-B2C3-7888E8BDBECF}"/>
    <cellStyle name="標準" xfId="0" builtinId="0"/>
    <cellStyle name="標準 2 3" xfId="2" xr:uid="{7DA68DD8-7446-47A8-B0C9-215E4F1F6A53}"/>
    <cellStyle name="標準 3" xfId="6" xr:uid="{F531CAD8-70FD-437E-AFB2-5DCD1FC982E4}"/>
    <cellStyle name="標準 4" xfId="3" xr:uid="{97DA6333-9AE1-42D9-A9EC-6F97FE8AC173}"/>
  </cellStyles>
  <dxfs count="7">
    <dxf>
      <font>
        <b/>
        <i val="0"/>
        <color theme="0"/>
      </font>
      <fill>
        <patternFill>
          <bgColor rgb="FFFF0000"/>
        </patternFill>
      </fill>
    </dxf>
    <dxf>
      <fill>
        <patternFill>
          <bgColor rgb="FFFF0000"/>
        </patternFill>
      </fill>
    </dxf>
    <dxf>
      <font>
        <b/>
        <i val="0"/>
        <color theme="0"/>
      </font>
      <fill>
        <patternFill>
          <bgColor rgb="FFFF0000"/>
        </patternFill>
      </fill>
    </dxf>
    <dxf>
      <font>
        <b/>
        <i val="0"/>
        <color theme="1"/>
      </font>
      <fill>
        <patternFill>
          <bgColor theme="0" tint="-0.1499679555650502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762000</xdr:colOff>
      <xdr:row>75</xdr:row>
      <xdr:rowOff>1</xdr:rowOff>
    </xdr:from>
    <xdr:to>
      <xdr:col>7</xdr:col>
      <xdr:colOff>0</xdr:colOff>
      <xdr:row>81</xdr:row>
      <xdr:rowOff>1</xdr:rowOff>
    </xdr:to>
    <xdr:sp macro="" textlink="">
      <xdr:nvSpPr>
        <xdr:cNvPr id="2" name="左大かっこ 1">
          <a:extLst>
            <a:ext uri="{FF2B5EF4-FFF2-40B4-BE49-F238E27FC236}">
              <a16:creationId xmlns:a16="http://schemas.microsoft.com/office/drawing/2014/main" id="{B7BFE35B-31FA-45A4-8336-6A7C9917C5F4}"/>
            </a:ext>
          </a:extLst>
        </xdr:cNvPr>
        <xdr:cNvSpPr/>
      </xdr:nvSpPr>
      <xdr:spPr>
        <a:xfrm>
          <a:off x="12550140" y="29497021"/>
          <a:ext cx="274320" cy="2651760"/>
        </a:xfrm>
        <a:prstGeom prst="leftBracket">
          <a:avLst>
            <a:gd name="adj" fmla="val 56333"/>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0</xdr:colOff>
      <xdr:row>77</xdr:row>
      <xdr:rowOff>185057</xdr:rowOff>
    </xdr:from>
    <xdr:to>
      <xdr:col>6</xdr:col>
      <xdr:colOff>762000</xdr:colOff>
      <xdr:row>78</xdr:row>
      <xdr:rowOff>1</xdr:rowOff>
    </xdr:to>
    <xdr:cxnSp macro="">
      <xdr:nvCxnSpPr>
        <xdr:cNvPr id="3" name="カギ線コネクタ 6">
          <a:extLst>
            <a:ext uri="{FF2B5EF4-FFF2-40B4-BE49-F238E27FC236}">
              <a16:creationId xmlns:a16="http://schemas.microsoft.com/office/drawing/2014/main" id="{747B4073-4C6F-4BDC-B040-50DA0F0CAA6F}"/>
            </a:ext>
          </a:extLst>
        </xdr:cNvPr>
        <xdr:cNvCxnSpPr>
          <a:stCxn id="2" idx="1"/>
        </xdr:cNvCxnSpPr>
      </xdr:nvCxnSpPr>
      <xdr:spPr>
        <a:xfrm rot="10800000">
          <a:off x="11788140" y="30565997"/>
          <a:ext cx="762000" cy="256904"/>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58F2-D85A-4EA6-BDF8-BE4E23748D74}">
  <sheetPr>
    <pageSetUpPr fitToPage="1"/>
  </sheetPr>
  <dimension ref="A1:AS180"/>
  <sheetViews>
    <sheetView tabSelected="1" view="pageBreakPreview" zoomScale="85" zoomScaleNormal="90" zoomScaleSheetLayoutView="85" workbookViewId="0">
      <selection activeCell="A10" sqref="A10:F18"/>
    </sheetView>
  </sheetViews>
  <sheetFormatPr defaultRowHeight="18" x14ac:dyDescent="0.45"/>
  <cols>
    <col min="1" max="1" width="8.59765625" style="1" customWidth="1"/>
    <col min="2" max="2" width="38.69921875" style="2" customWidth="1"/>
    <col min="3" max="3" width="34.09765625" style="2" customWidth="1"/>
    <col min="4" max="5" width="10.59765625" style="2" hidden="1" customWidth="1"/>
    <col min="6" max="6" width="56.59765625" style="2" customWidth="1"/>
    <col min="7" max="7" width="18.3984375" style="2" customWidth="1"/>
    <col min="8" max="8" width="9.59765625" style="2" customWidth="1"/>
    <col min="9" max="9" width="14.69921875" style="1" customWidth="1"/>
    <col min="10" max="10" width="4.09765625" style="1" bestFit="1" customWidth="1"/>
    <col min="11" max="11" width="4.09765625" style="2" bestFit="1" customWidth="1"/>
    <col min="12" max="12" width="8" style="2" customWidth="1"/>
    <col min="13" max="13" width="7.69921875" style="2" bestFit="1" customWidth="1"/>
    <col min="14" max="14" width="4.09765625" style="2" bestFit="1" customWidth="1"/>
    <col min="15" max="16" width="8" style="1" customWidth="1"/>
    <col min="17" max="17" width="4.09765625" style="2" bestFit="1" customWidth="1"/>
    <col min="18" max="18" width="5.59765625" style="2" customWidth="1"/>
    <col min="19" max="19" width="5.59765625" style="1" customWidth="1"/>
    <col min="20" max="20" width="4.09765625" style="1" bestFit="1" customWidth="1"/>
    <col min="21" max="21" width="16.59765625" style="3" customWidth="1"/>
    <col min="22" max="22" width="4.09765625" style="4" bestFit="1" customWidth="1"/>
    <col min="23" max="23" width="32.59765625" style="5" customWidth="1"/>
    <col min="24" max="26" width="19" style="7" customWidth="1"/>
    <col min="27" max="28" width="19" style="8" customWidth="1"/>
    <col min="29" max="29" width="10.5" style="1"/>
    <col min="30" max="42" width="8.69921875" style="1"/>
    <col min="43" max="43" width="0" style="1" hidden="1" customWidth="1"/>
    <col min="44" max="44" width="8.69921875" style="1" hidden="1" customWidth="1"/>
    <col min="45" max="45" width="8.69921875" style="1" customWidth="1"/>
  </cols>
  <sheetData>
    <row r="1" spans="1:44" ht="19.2" thickBot="1" x14ac:dyDescent="0.5">
      <c r="R1" s="6"/>
      <c r="V1" s="6" t="s">
        <v>54</v>
      </c>
    </row>
    <row r="2" spans="1:44" ht="19.2" thickBot="1" x14ac:dyDescent="0.5">
      <c r="A2" s="250" t="s">
        <v>59</v>
      </c>
      <c r="B2" s="251"/>
      <c r="C2" s="251"/>
      <c r="D2" s="251"/>
      <c r="E2" s="251"/>
      <c r="F2" s="251"/>
      <c r="G2" s="251"/>
      <c r="H2" s="251"/>
      <c r="I2" s="251"/>
      <c r="J2" s="251"/>
      <c r="K2" s="251"/>
      <c r="L2" s="251"/>
      <c r="M2" s="251"/>
      <c r="N2" s="251"/>
      <c r="O2" s="251"/>
      <c r="P2" s="251"/>
      <c r="Q2" s="251"/>
      <c r="R2" s="251"/>
      <c r="S2" s="251"/>
      <c r="T2" s="251"/>
      <c r="U2" s="251"/>
      <c r="V2" s="251"/>
      <c r="AR2" s="56" t="s">
        <v>45</v>
      </c>
    </row>
    <row r="3" spans="1:44" x14ac:dyDescent="0.45">
      <c r="A3" s="258" t="s">
        <v>0</v>
      </c>
      <c r="B3" s="259"/>
      <c r="C3" s="260"/>
      <c r="D3" s="260"/>
      <c r="E3" s="260"/>
      <c r="F3" s="260"/>
      <c r="G3" s="260"/>
      <c r="H3" s="260"/>
      <c r="I3" s="260"/>
      <c r="J3" s="260"/>
      <c r="K3" s="260"/>
      <c r="L3" s="260"/>
      <c r="M3" s="260"/>
      <c r="N3" s="260"/>
      <c r="O3" s="260"/>
      <c r="P3" s="260"/>
      <c r="Q3" s="260"/>
      <c r="R3" s="260"/>
      <c r="S3" s="260"/>
      <c r="T3" s="260"/>
      <c r="U3" s="260"/>
      <c r="V3" s="261"/>
      <c r="AR3" s="56" t="s">
        <v>46</v>
      </c>
    </row>
    <row r="4" spans="1:44" ht="18.600000000000001" thickBot="1" x14ac:dyDescent="0.5">
      <c r="A4" s="102" t="s">
        <v>1</v>
      </c>
      <c r="B4" s="236"/>
      <c r="C4" s="237"/>
      <c r="D4" s="238"/>
      <c r="E4" s="238"/>
      <c r="F4" s="238"/>
      <c r="G4" s="238"/>
      <c r="H4" s="238"/>
      <c r="I4" s="238"/>
      <c r="J4" s="238"/>
      <c r="K4" s="238"/>
      <c r="L4" s="238"/>
      <c r="M4" s="238"/>
      <c r="N4" s="238"/>
      <c r="O4" s="238"/>
      <c r="P4" s="238"/>
      <c r="Q4" s="238"/>
      <c r="R4" s="238"/>
      <c r="S4" s="238"/>
      <c r="T4" s="238"/>
      <c r="U4" s="238"/>
      <c r="V4" s="239"/>
      <c r="W4" s="8"/>
      <c r="AC4" s="9"/>
      <c r="AD4" s="9"/>
      <c r="AR4" s="56" t="s">
        <v>47</v>
      </c>
    </row>
    <row r="5" spans="1:44" ht="41.4" customHeight="1" thickBot="1" x14ac:dyDescent="0.5">
      <c r="A5" s="102" t="s">
        <v>56</v>
      </c>
      <c r="B5" s="103"/>
      <c r="C5" s="101" t="s">
        <v>57</v>
      </c>
      <c r="D5" s="1"/>
      <c r="E5" s="1"/>
      <c r="F5" s="1"/>
      <c r="G5" s="1"/>
      <c r="H5" s="1"/>
      <c r="K5" s="1"/>
      <c r="L5" s="1"/>
      <c r="M5" s="1"/>
      <c r="N5" s="1"/>
      <c r="Q5" s="1"/>
      <c r="R5" s="1"/>
      <c r="U5" s="1"/>
      <c r="V5" s="1"/>
      <c r="W5" s="8"/>
      <c r="AC5" s="9"/>
      <c r="AD5" s="9"/>
      <c r="AR5" s="56" t="s">
        <v>48</v>
      </c>
    </row>
    <row r="6" spans="1:44" ht="18.600000000000001" customHeight="1" thickBot="1" x14ac:dyDescent="0.5">
      <c r="A6" s="240" t="s">
        <v>2</v>
      </c>
      <c r="B6" s="241"/>
      <c r="C6" s="241"/>
      <c r="D6" s="241"/>
      <c r="E6" s="241"/>
      <c r="F6" s="242"/>
      <c r="G6" s="243" t="s">
        <v>3</v>
      </c>
      <c r="H6" s="244"/>
      <c r="I6" s="245"/>
      <c r="J6" s="245" t="str">
        <f>IF(C5="非課税事業者等","補助を受けようとする額(税込）","補助を受けようとする額（税抜）")</f>
        <v>補助を受けようとする額（税抜）</v>
      </c>
      <c r="K6" s="246"/>
      <c r="L6" s="246"/>
      <c r="M6" s="246"/>
      <c r="N6" s="246"/>
      <c r="O6" s="246"/>
      <c r="P6" s="246"/>
      <c r="Q6" s="246"/>
      <c r="R6" s="246" t="s">
        <v>4</v>
      </c>
      <c r="S6" s="246"/>
      <c r="T6" s="246"/>
      <c r="U6" s="246"/>
      <c r="V6" s="246"/>
      <c r="W6" s="10"/>
      <c r="AC6" s="9"/>
      <c r="AD6" s="9"/>
    </row>
    <row r="7" spans="1:44" ht="18" customHeight="1" x14ac:dyDescent="0.45">
      <c r="A7" s="213" t="s">
        <v>5</v>
      </c>
      <c r="B7" s="214"/>
      <c r="C7" s="214"/>
      <c r="D7" s="214"/>
      <c r="E7" s="214"/>
      <c r="F7" s="215"/>
      <c r="G7" s="252" t="s">
        <v>50</v>
      </c>
      <c r="H7" s="253"/>
      <c r="I7" s="254"/>
      <c r="J7" s="205">
        <f>SUMIFS($R$23:$R$72,$B$23:$B$72,G7,$G$23:$G$72,"対象")</f>
        <v>0</v>
      </c>
      <c r="K7" s="205"/>
      <c r="L7" s="205"/>
      <c r="M7" s="205"/>
      <c r="N7" s="205"/>
      <c r="O7" s="205"/>
      <c r="P7" s="206"/>
      <c r="Q7" s="11" t="s">
        <v>6</v>
      </c>
      <c r="R7" s="255">
        <f>IF(ISERROR(J7/$J$15),0,J7/$J$15)</f>
        <v>0</v>
      </c>
      <c r="S7" s="256"/>
      <c r="T7" s="256"/>
      <c r="U7" s="256"/>
      <c r="V7" s="257"/>
      <c r="W7" s="10"/>
      <c r="AC7" s="9"/>
      <c r="AD7" s="9"/>
      <c r="AR7" s="1" t="s">
        <v>57</v>
      </c>
    </row>
    <row r="8" spans="1:44" x14ac:dyDescent="0.45">
      <c r="A8" s="216"/>
      <c r="B8" s="217"/>
      <c r="C8" s="217"/>
      <c r="D8" s="217"/>
      <c r="E8" s="217"/>
      <c r="F8" s="218"/>
      <c r="G8" s="202" t="s">
        <v>51</v>
      </c>
      <c r="H8" s="203"/>
      <c r="I8" s="204"/>
      <c r="J8" s="205">
        <f>SUMIFS($R$23:$R$72,$B$23:$B$72,G8,$G$23:$G$72,"対象")</f>
        <v>0</v>
      </c>
      <c r="K8" s="205"/>
      <c r="L8" s="205"/>
      <c r="M8" s="205"/>
      <c r="N8" s="205"/>
      <c r="O8" s="205"/>
      <c r="P8" s="206"/>
      <c r="Q8" s="12" t="s">
        <v>6</v>
      </c>
      <c r="R8" s="207">
        <f>IF(ISERROR(J8/$J$15),0,J8/$J$15)</f>
        <v>0</v>
      </c>
      <c r="S8" s="208"/>
      <c r="T8" s="208"/>
      <c r="U8" s="208"/>
      <c r="V8" s="209"/>
      <c r="W8" s="10"/>
      <c r="AC8" s="9"/>
      <c r="AD8" s="9"/>
      <c r="AR8" s="1" t="s">
        <v>58</v>
      </c>
    </row>
    <row r="9" spans="1:44" ht="18.600000000000001" customHeight="1" x14ac:dyDescent="0.45">
      <c r="A9" s="216"/>
      <c r="B9" s="217"/>
      <c r="C9" s="217"/>
      <c r="D9" s="217"/>
      <c r="E9" s="217"/>
      <c r="F9" s="218"/>
      <c r="G9" s="202" t="s">
        <v>52</v>
      </c>
      <c r="H9" s="203"/>
      <c r="I9" s="204"/>
      <c r="J9" s="205">
        <f>SUMIFS($R$23:$R$72,$B$23:$B$72,G9,$G$23:$G$72,"対象")</f>
        <v>0</v>
      </c>
      <c r="K9" s="205"/>
      <c r="L9" s="205"/>
      <c r="M9" s="205"/>
      <c r="N9" s="205"/>
      <c r="O9" s="205"/>
      <c r="P9" s="206"/>
      <c r="Q9" s="12" t="s">
        <v>6</v>
      </c>
      <c r="R9" s="207">
        <f>IF(ISERROR(J9/$J$15),0,J9/$J$15)</f>
        <v>0</v>
      </c>
      <c r="S9" s="208"/>
      <c r="T9" s="208"/>
      <c r="U9" s="208"/>
      <c r="V9" s="209"/>
      <c r="W9" s="10"/>
      <c r="AC9" s="9"/>
      <c r="AD9" s="9"/>
    </row>
    <row r="10" spans="1:44" ht="18.600000000000001" customHeight="1" thickBot="1" x14ac:dyDescent="0.5">
      <c r="A10" s="216" t="s">
        <v>60</v>
      </c>
      <c r="B10" s="217"/>
      <c r="C10" s="217"/>
      <c r="D10" s="217"/>
      <c r="E10" s="217"/>
      <c r="F10" s="218"/>
      <c r="G10" s="202" t="s">
        <v>53</v>
      </c>
      <c r="H10" s="203"/>
      <c r="I10" s="204"/>
      <c r="J10" s="205">
        <f>SUMIFS($R$23:$R$72,$B$23:$B$72,G10,$G$23:$G$72,"対象")</f>
        <v>0</v>
      </c>
      <c r="K10" s="205"/>
      <c r="L10" s="205"/>
      <c r="M10" s="205"/>
      <c r="N10" s="205"/>
      <c r="O10" s="205"/>
      <c r="P10" s="206"/>
      <c r="Q10" s="12" t="s">
        <v>6</v>
      </c>
      <c r="R10" s="207">
        <f>IF(ISERROR(J10/$J$15),0,J10/$J$15)</f>
        <v>0</v>
      </c>
      <c r="S10" s="208"/>
      <c r="T10" s="208"/>
      <c r="U10" s="208"/>
      <c r="V10" s="209"/>
      <c r="W10" s="10"/>
      <c r="AC10" s="9"/>
      <c r="AD10" s="9"/>
    </row>
    <row r="11" spans="1:44" ht="18.600000000000001" thickBot="1" x14ac:dyDescent="0.5">
      <c r="A11" s="216"/>
      <c r="B11" s="217"/>
      <c r="C11" s="217"/>
      <c r="D11" s="217"/>
      <c r="E11" s="217"/>
      <c r="F11" s="218"/>
      <c r="G11" s="219" t="s">
        <v>7</v>
      </c>
      <c r="H11" s="220"/>
      <c r="I11" s="221"/>
      <c r="J11" s="222" t="str">
        <f>"合計額は"&amp;TEXT(SUM(J7:P10),"#,##0")&amp;"円、"&amp;"補助額は"&amp;TEXT(J17,"#,##0")&amp;"円"</f>
        <v>合計額は0円、補助額は0円</v>
      </c>
      <c r="K11" s="222"/>
      <c r="L11" s="222"/>
      <c r="M11" s="222"/>
      <c r="N11" s="222"/>
      <c r="O11" s="222"/>
      <c r="P11" s="223"/>
      <c r="Q11" s="13"/>
      <c r="R11" s="224">
        <f>SUM(R7:V10)</f>
        <v>0</v>
      </c>
      <c r="S11" s="225"/>
      <c r="T11" s="225"/>
      <c r="U11" s="225"/>
      <c r="V11" s="226"/>
      <c r="W11" s="8"/>
      <c r="AC11" s="9"/>
      <c r="AD11" s="9"/>
    </row>
    <row r="12" spans="1:44" ht="18.600000000000001" thickBot="1" x14ac:dyDescent="0.5">
      <c r="A12" s="216"/>
      <c r="B12" s="217"/>
      <c r="C12" s="217"/>
      <c r="D12" s="217"/>
      <c r="E12" s="217"/>
      <c r="F12" s="218"/>
      <c r="G12"/>
      <c r="H12"/>
      <c r="I12"/>
      <c r="J12"/>
      <c r="K12"/>
      <c r="L12"/>
      <c r="M12"/>
      <c r="N12"/>
      <c r="O12"/>
      <c r="P12"/>
      <c r="Q12"/>
      <c r="R12"/>
      <c r="S12"/>
      <c r="T12"/>
      <c r="U12"/>
      <c r="V12"/>
      <c r="W12" s="8"/>
    </row>
    <row r="13" spans="1:44" ht="18.600000000000001" thickBot="1" x14ac:dyDescent="0.5">
      <c r="A13" s="216"/>
      <c r="B13" s="217"/>
      <c r="C13" s="217"/>
      <c r="D13" s="217"/>
      <c r="E13" s="217"/>
      <c r="F13" s="218"/>
      <c r="G13" s="210"/>
      <c r="H13" s="211"/>
      <c r="I13" s="212"/>
      <c r="J13" s="210" t="s">
        <v>8</v>
      </c>
      <c r="K13" s="211"/>
      <c r="L13" s="211"/>
      <c r="M13" s="211"/>
      <c r="N13" s="211"/>
      <c r="O13" s="211"/>
      <c r="P13" s="211"/>
      <c r="Q13" s="211"/>
      <c r="R13" s="211"/>
      <c r="S13" s="211"/>
      <c r="T13" s="211"/>
      <c r="U13" s="211"/>
      <c r="V13" s="212"/>
      <c r="W13" s="8"/>
    </row>
    <row r="14" spans="1:44" x14ac:dyDescent="0.45">
      <c r="A14" s="216"/>
      <c r="B14" s="217"/>
      <c r="C14" s="217"/>
      <c r="D14" s="217"/>
      <c r="E14" s="217"/>
      <c r="F14" s="218"/>
      <c r="G14" s="262" t="s">
        <v>9</v>
      </c>
      <c r="H14" s="263"/>
      <c r="I14" s="264"/>
      <c r="J14" s="265">
        <v>5000000</v>
      </c>
      <c r="K14" s="266"/>
      <c r="L14" s="266"/>
      <c r="M14" s="266"/>
      <c r="N14" s="266"/>
      <c r="O14" s="266"/>
      <c r="P14" s="266"/>
      <c r="Q14" s="266"/>
      <c r="R14" s="266"/>
      <c r="S14" s="266"/>
      <c r="T14" s="266"/>
      <c r="U14" s="267"/>
      <c r="V14" s="14" t="s">
        <v>10</v>
      </c>
      <c r="W14" s="8"/>
    </row>
    <row r="15" spans="1:44" x14ac:dyDescent="0.45">
      <c r="A15" s="216"/>
      <c r="B15" s="217"/>
      <c r="C15" s="217"/>
      <c r="D15" s="217"/>
      <c r="E15" s="217"/>
      <c r="F15" s="218"/>
      <c r="G15" s="268" t="s">
        <v>11</v>
      </c>
      <c r="H15" s="269"/>
      <c r="I15" s="270"/>
      <c r="J15" s="271">
        <f>SUMIF(G23:G72,"対象",R23:U72)</f>
        <v>0</v>
      </c>
      <c r="K15" s="272"/>
      <c r="L15" s="272"/>
      <c r="M15" s="272"/>
      <c r="N15" s="272"/>
      <c r="O15" s="272"/>
      <c r="P15" s="272"/>
      <c r="Q15" s="272"/>
      <c r="R15" s="272"/>
      <c r="S15" s="272"/>
      <c r="T15" s="272"/>
      <c r="U15" s="273"/>
      <c r="V15" s="12" t="s">
        <v>10</v>
      </c>
      <c r="W15" s="8"/>
    </row>
    <row r="16" spans="1:44" ht="18.600000000000001" customHeight="1" x14ac:dyDescent="0.45">
      <c r="A16" s="216"/>
      <c r="B16" s="217"/>
      <c r="C16" s="217"/>
      <c r="D16" s="217"/>
      <c r="E16" s="217"/>
      <c r="F16" s="218"/>
      <c r="G16" s="268" t="s">
        <v>12</v>
      </c>
      <c r="H16" s="269"/>
      <c r="I16" s="270"/>
      <c r="J16" s="271">
        <f>SUMIF(G23:G72,"対象外",R23:U72)</f>
        <v>0</v>
      </c>
      <c r="K16" s="272"/>
      <c r="L16" s="272"/>
      <c r="M16" s="272"/>
      <c r="N16" s="272"/>
      <c r="O16" s="272"/>
      <c r="P16" s="272"/>
      <c r="Q16" s="272"/>
      <c r="R16" s="272"/>
      <c r="S16" s="272"/>
      <c r="T16" s="272"/>
      <c r="U16" s="273"/>
      <c r="V16" s="15" t="s">
        <v>10</v>
      </c>
      <c r="W16" s="8"/>
    </row>
    <row r="17" spans="1:45" ht="18.600000000000001" customHeight="1" thickBot="1" x14ac:dyDescent="0.5">
      <c r="A17" s="216"/>
      <c r="B17" s="217"/>
      <c r="C17" s="217"/>
      <c r="D17" s="217"/>
      <c r="E17" s="217"/>
      <c r="F17" s="218"/>
      <c r="G17" s="274" t="s">
        <v>13</v>
      </c>
      <c r="H17" s="275"/>
      <c r="I17" s="276"/>
      <c r="J17" s="277">
        <f>ROUNDDOWN(J15*0.3,-3)</f>
        <v>0</v>
      </c>
      <c r="K17" s="278"/>
      <c r="L17" s="278"/>
      <c r="M17" s="278"/>
      <c r="N17" s="278"/>
      <c r="O17" s="278"/>
      <c r="P17" s="278"/>
      <c r="Q17" s="278"/>
      <c r="R17" s="278"/>
      <c r="S17" s="278"/>
      <c r="T17" s="278"/>
      <c r="U17" s="279"/>
      <c r="V17" s="16" t="s">
        <v>10</v>
      </c>
      <c r="W17" s="8"/>
    </row>
    <row r="18" spans="1:45" ht="18.600000000000001" thickBot="1" x14ac:dyDescent="0.5">
      <c r="A18" s="233"/>
      <c r="B18" s="234"/>
      <c r="C18" s="234"/>
      <c r="D18" s="234"/>
      <c r="E18" s="234"/>
      <c r="F18" s="235"/>
      <c r="G18" s="227" t="s">
        <v>14</v>
      </c>
      <c r="H18" s="228"/>
      <c r="I18" s="229"/>
      <c r="J18" s="230">
        <f>SUM(R23:U72)</f>
        <v>0</v>
      </c>
      <c r="K18" s="231"/>
      <c r="L18" s="231"/>
      <c r="M18" s="231"/>
      <c r="N18" s="231"/>
      <c r="O18" s="231"/>
      <c r="P18" s="231"/>
      <c r="Q18" s="231"/>
      <c r="R18" s="231"/>
      <c r="S18" s="231"/>
      <c r="T18" s="231"/>
      <c r="U18" s="232"/>
      <c r="V18" s="13" t="s">
        <v>10</v>
      </c>
      <c r="W18" s="8"/>
    </row>
    <row r="19" spans="1:45" ht="18.600000000000001" thickBot="1" x14ac:dyDescent="0.5">
      <c r="A19"/>
      <c r="B19"/>
      <c r="C19"/>
      <c r="D19"/>
      <c r="E19"/>
      <c r="F19"/>
      <c r="W19" s="8"/>
    </row>
    <row r="20" spans="1:45" ht="18.600000000000001" thickBot="1" x14ac:dyDescent="0.5">
      <c r="A20" s="247" t="s">
        <v>15</v>
      </c>
      <c r="B20" s="248"/>
      <c r="C20" s="248"/>
      <c r="D20" s="248"/>
      <c r="E20" s="248"/>
      <c r="F20" s="248"/>
      <c r="G20" s="248"/>
      <c r="H20" s="248"/>
      <c r="I20" s="248"/>
      <c r="J20" s="248"/>
      <c r="K20" s="248"/>
      <c r="L20" s="248"/>
      <c r="M20" s="248"/>
      <c r="N20" s="248"/>
      <c r="O20" s="248"/>
      <c r="P20" s="248"/>
      <c r="Q20" s="248"/>
      <c r="R20" s="248"/>
      <c r="S20" s="248"/>
      <c r="T20" s="248"/>
      <c r="U20" s="248"/>
      <c r="V20" s="249"/>
      <c r="W20" s="8"/>
    </row>
    <row r="21" spans="1:45" x14ac:dyDescent="0.45">
      <c r="A21" s="195" t="s">
        <v>16</v>
      </c>
      <c r="B21" s="197" t="s">
        <v>17</v>
      </c>
      <c r="C21" s="175" t="s">
        <v>18</v>
      </c>
      <c r="D21" s="199" t="s">
        <v>19</v>
      </c>
      <c r="E21" s="197"/>
      <c r="F21" s="175" t="s">
        <v>20</v>
      </c>
      <c r="G21" s="189" t="s">
        <v>21</v>
      </c>
      <c r="H21" s="177" t="str">
        <f>IF(C5="非課税事業者等","単価（税込）","単価（税抜）")</f>
        <v>単価（税抜）</v>
      </c>
      <c r="I21" s="178"/>
      <c r="J21" s="191"/>
      <c r="K21" s="193"/>
      <c r="L21" s="175" t="s">
        <v>22</v>
      </c>
      <c r="M21" s="175" t="s">
        <v>55</v>
      </c>
      <c r="N21" s="93"/>
      <c r="O21" s="175" t="s">
        <v>23</v>
      </c>
      <c r="P21" s="175" t="s">
        <v>55</v>
      </c>
      <c r="Q21" s="94"/>
      <c r="R21" s="177" t="str">
        <f>IF(C5="非課税事業者等","小計（税込）","小計（税抜）")</f>
        <v>小計（税抜）</v>
      </c>
      <c r="S21" s="178"/>
      <c r="T21" s="178"/>
      <c r="U21" s="178"/>
      <c r="V21" s="179"/>
      <c r="W21" s="8"/>
    </row>
    <row r="22" spans="1:45" ht="18.600000000000001" thickBot="1" x14ac:dyDescent="0.5">
      <c r="A22" s="196"/>
      <c r="B22" s="198"/>
      <c r="C22" s="176"/>
      <c r="D22" s="200"/>
      <c r="E22" s="201"/>
      <c r="F22" s="176"/>
      <c r="G22" s="190"/>
      <c r="H22" s="180"/>
      <c r="I22" s="181"/>
      <c r="J22" s="192"/>
      <c r="K22" s="194"/>
      <c r="L22" s="176"/>
      <c r="M22" s="176"/>
      <c r="N22" s="17"/>
      <c r="O22" s="176"/>
      <c r="P22" s="176"/>
      <c r="Q22" s="18"/>
      <c r="R22" s="180"/>
      <c r="S22" s="181"/>
      <c r="T22" s="181"/>
      <c r="U22" s="181"/>
      <c r="V22" s="182"/>
      <c r="W22" s="19"/>
      <c r="X22" s="20"/>
      <c r="Y22" s="20"/>
      <c r="Z22" s="20"/>
      <c r="AA22" s="19"/>
      <c r="AB22" s="19"/>
      <c r="AC22" s="2"/>
      <c r="AD22" s="2"/>
      <c r="AE22" s="2"/>
      <c r="AF22" s="2"/>
      <c r="AG22" s="2"/>
      <c r="AH22" s="2"/>
      <c r="AI22" s="2"/>
      <c r="AJ22" s="2"/>
      <c r="AK22" s="2"/>
      <c r="AL22" s="2"/>
      <c r="AM22" s="2"/>
      <c r="AN22" s="2"/>
      <c r="AO22" s="2"/>
      <c r="AP22" s="2"/>
      <c r="AQ22" s="2"/>
      <c r="AR22" s="2"/>
      <c r="AS22" s="2"/>
    </row>
    <row r="23" spans="1:45" ht="40.200000000000003" customHeight="1" x14ac:dyDescent="0.45">
      <c r="A23" s="63">
        <v>1</v>
      </c>
      <c r="B23" s="90"/>
      <c r="C23" s="78"/>
      <c r="D23" s="183"/>
      <c r="E23" s="183"/>
      <c r="F23" s="79"/>
      <c r="G23" s="89"/>
      <c r="H23" s="184"/>
      <c r="I23" s="185"/>
      <c r="J23" s="21" t="s">
        <v>6</v>
      </c>
      <c r="K23" s="21" t="s">
        <v>24</v>
      </c>
      <c r="L23" s="22"/>
      <c r="M23" s="23"/>
      <c r="N23" s="24" t="s">
        <v>24</v>
      </c>
      <c r="O23" s="22"/>
      <c r="P23" s="23"/>
      <c r="Q23" s="21" t="s">
        <v>25</v>
      </c>
      <c r="R23" s="186">
        <f>PRODUCT(H23,L23,O23,)</f>
        <v>0</v>
      </c>
      <c r="S23" s="187"/>
      <c r="T23" s="187"/>
      <c r="U23" s="188"/>
      <c r="V23" s="72" t="s">
        <v>26</v>
      </c>
      <c r="W23" s="8"/>
    </row>
    <row r="24" spans="1:45" ht="40.200000000000003" customHeight="1" x14ac:dyDescent="0.45">
      <c r="A24" s="64">
        <v>2</v>
      </c>
      <c r="B24" s="91"/>
      <c r="C24" s="80"/>
      <c r="D24" s="155"/>
      <c r="E24" s="155"/>
      <c r="F24" s="81"/>
      <c r="G24" s="82"/>
      <c r="H24" s="164"/>
      <c r="I24" s="165"/>
      <c r="J24" s="25" t="s">
        <v>26</v>
      </c>
      <c r="K24" s="25" t="s">
        <v>24</v>
      </c>
      <c r="L24" s="26"/>
      <c r="M24" s="27"/>
      <c r="N24" s="28" t="s">
        <v>24</v>
      </c>
      <c r="O24" s="26"/>
      <c r="P24" s="27"/>
      <c r="Q24" s="21" t="s">
        <v>25</v>
      </c>
      <c r="R24" s="172">
        <f t="shared" ref="R24:R72" si="0">PRODUCT(H24,L24,O24,)</f>
        <v>0</v>
      </c>
      <c r="S24" s="173"/>
      <c r="T24" s="173"/>
      <c r="U24" s="174"/>
      <c r="V24" s="73" t="s">
        <v>26</v>
      </c>
      <c r="W24" s="8"/>
    </row>
    <row r="25" spans="1:45" ht="40.200000000000003" customHeight="1" x14ac:dyDescent="0.45">
      <c r="A25" s="64">
        <v>3</v>
      </c>
      <c r="B25" s="91"/>
      <c r="C25" s="80"/>
      <c r="D25" s="155"/>
      <c r="E25" s="155"/>
      <c r="F25" s="81"/>
      <c r="G25" s="82"/>
      <c r="H25" s="156"/>
      <c r="I25" s="157"/>
      <c r="J25" s="25" t="s">
        <v>10</v>
      </c>
      <c r="K25" s="25" t="s">
        <v>24</v>
      </c>
      <c r="L25" s="26"/>
      <c r="M25" s="27"/>
      <c r="N25" s="28" t="s">
        <v>24</v>
      </c>
      <c r="O25" s="26"/>
      <c r="P25" s="27"/>
      <c r="Q25" s="21" t="s">
        <v>25</v>
      </c>
      <c r="R25" s="169">
        <f t="shared" si="0"/>
        <v>0</v>
      </c>
      <c r="S25" s="170"/>
      <c r="T25" s="170"/>
      <c r="U25" s="171"/>
      <c r="V25" s="73" t="s">
        <v>10</v>
      </c>
    </row>
    <row r="26" spans="1:45" ht="40.200000000000003" customHeight="1" x14ac:dyDescent="0.45">
      <c r="A26" s="64">
        <v>4</v>
      </c>
      <c r="B26" s="91"/>
      <c r="C26" s="80"/>
      <c r="D26" s="155"/>
      <c r="E26" s="155"/>
      <c r="F26" s="81"/>
      <c r="G26" s="82"/>
      <c r="H26" s="156"/>
      <c r="I26" s="157"/>
      <c r="J26" s="29" t="s">
        <v>10</v>
      </c>
      <c r="K26" s="29" t="s">
        <v>24</v>
      </c>
      <c r="L26" s="26"/>
      <c r="M26" s="27"/>
      <c r="N26" s="30" t="s">
        <v>24</v>
      </c>
      <c r="O26" s="26"/>
      <c r="P26" s="27"/>
      <c r="Q26" s="21" t="s">
        <v>25</v>
      </c>
      <c r="R26" s="169">
        <f t="shared" si="0"/>
        <v>0</v>
      </c>
      <c r="S26" s="170"/>
      <c r="T26" s="170"/>
      <c r="U26" s="171"/>
      <c r="V26" s="74" t="s">
        <v>10</v>
      </c>
    </row>
    <row r="27" spans="1:45" ht="40.200000000000003" customHeight="1" x14ac:dyDescent="0.45">
      <c r="A27" s="64">
        <v>5</v>
      </c>
      <c r="B27" s="91"/>
      <c r="C27" s="80"/>
      <c r="D27" s="155"/>
      <c r="E27" s="155"/>
      <c r="F27" s="81"/>
      <c r="G27" s="82"/>
      <c r="H27" s="156"/>
      <c r="I27" s="157"/>
      <c r="J27" s="29" t="s">
        <v>10</v>
      </c>
      <c r="K27" s="29" t="s">
        <v>24</v>
      </c>
      <c r="L27" s="26"/>
      <c r="M27" s="27"/>
      <c r="N27" s="30" t="s">
        <v>24</v>
      </c>
      <c r="O27" s="26"/>
      <c r="P27" s="27"/>
      <c r="Q27" s="21" t="s">
        <v>25</v>
      </c>
      <c r="R27" s="169">
        <f t="shared" si="0"/>
        <v>0</v>
      </c>
      <c r="S27" s="170"/>
      <c r="T27" s="170"/>
      <c r="U27" s="171"/>
      <c r="V27" s="74" t="s">
        <v>10</v>
      </c>
    </row>
    <row r="28" spans="1:45" ht="40.200000000000003" customHeight="1" x14ac:dyDescent="0.45">
      <c r="A28" s="64">
        <v>6</v>
      </c>
      <c r="B28" s="91"/>
      <c r="C28" s="80"/>
      <c r="D28" s="155"/>
      <c r="E28" s="155"/>
      <c r="F28" s="81"/>
      <c r="G28" s="82"/>
      <c r="H28" s="156"/>
      <c r="I28" s="157"/>
      <c r="J28" s="29" t="s">
        <v>10</v>
      </c>
      <c r="K28" s="29" t="s">
        <v>24</v>
      </c>
      <c r="L28" s="26"/>
      <c r="M28" s="27"/>
      <c r="N28" s="30" t="s">
        <v>24</v>
      </c>
      <c r="O28" s="26"/>
      <c r="P28" s="27"/>
      <c r="Q28" s="21" t="s">
        <v>25</v>
      </c>
      <c r="R28" s="169">
        <f t="shared" si="0"/>
        <v>0</v>
      </c>
      <c r="S28" s="170"/>
      <c r="T28" s="170"/>
      <c r="U28" s="171"/>
      <c r="V28" s="74" t="s">
        <v>10</v>
      </c>
    </row>
    <row r="29" spans="1:45" ht="40.200000000000003" customHeight="1" x14ac:dyDescent="0.45">
      <c r="A29" s="64">
        <v>7</v>
      </c>
      <c r="B29" s="91"/>
      <c r="C29" s="80"/>
      <c r="D29" s="155"/>
      <c r="E29" s="155"/>
      <c r="F29" s="81"/>
      <c r="G29" s="82"/>
      <c r="H29" s="156"/>
      <c r="I29" s="157"/>
      <c r="J29" s="29" t="s">
        <v>10</v>
      </c>
      <c r="K29" s="29" t="s">
        <v>24</v>
      </c>
      <c r="L29" s="26"/>
      <c r="M29" s="27"/>
      <c r="N29" s="30" t="s">
        <v>24</v>
      </c>
      <c r="O29" s="26"/>
      <c r="P29" s="27"/>
      <c r="Q29" s="21" t="s">
        <v>25</v>
      </c>
      <c r="R29" s="169">
        <f t="shared" si="0"/>
        <v>0</v>
      </c>
      <c r="S29" s="170"/>
      <c r="T29" s="170"/>
      <c r="U29" s="171"/>
      <c r="V29" s="74" t="s">
        <v>10</v>
      </c>
    </row>
    <row r="30" spans="1:45" ht="40.200000000000003" customHeight="1" x14ac:dyDescent="0.45">
      <c r="A30" s="64">
        <v>8</v>
      </c>
      <c r="B30" s="91"/>
      <c r="C30" s="83"/>
      <c r="D30" s="155"/>
      <c r="E30" s="155"/>
      <c r="F30" s="84"/>
      <c r="G30" s="82"/>
      <c r="H30" s="156"/>
      <c r="I30" s="157"/>
      <c r="J30" s="29" t="s">
        <v>10</v>
      </c>
      <c r="K30" s="29" t="s">
        <v>24</v>
      </c>
      <c r="L30" s="26"/>
      <c r="M30" s="27"/>
      <c r="N30" s="30" t="s">
        <v>24</v>
      </c>
      <c r="O30" s="26"/>
      <c r="P30" s="27"/>
      <c r="Q30" s="21" t="s">
        <v>25</v>
      </c>
      <c r="R30" s="169">
        <f t="shared" si="0"/>
        <v>0</v>
      </c>
      <c r="S30" s="170"/>
      <c r="T30" s="170"/>
      <c r="U30" s="171"/>
      <c r="V30" s="74" t="s">
        <v>10</v>
      </c>
    </row>
    <row r="31" spans="1:45" ht="40.200000000000003" customHeight="1" x14ac:dyDescent="0.45">
      <c r="A31" s="64">
        <v>9</v>
      </c>
      <c r="B31" s="91"/>
      <c r="C31" s="83"/>
      <c r="D31" s="155"/>
      <c r="E31" s="155"/>
      <c r="F31" s="84"/>
      <c r="G31" s="82"/>
      <c r="H31" s="156"/>
      <c r="I31" s="157"/>
      <c r="J31" s="29" t="s">
        <v>10</v>
      </c>
      <c r="K31" s="29" t="s">
        <v>24</v>
      </c>
      <c r="L31" s="26"/>
      <c r="M31" s="27"/>
      <c r="N31" s="30" t="s">
        <v>24</v>
      </c>
      <c r="O31" s="26"/>
      <c r="P31" s="27"/>
      <c r="Q31" s="21" t="s">
        <v>25</v>
      </c>
      <c r="R31" s="169">
        <f t="shared" si="0"/>
        <v>0</v>
      </c>
      <c r="S31" s="170"/>
      <c r="T31" s="170"/>
      <c r="U31" s="171"/>
      <c r="V31" s="74" t="s">
        <v>10</v>
      </c>
    </row>
    <row r="32" spans="1:45" ht="40.200000000000003" customHeight="1" x14ac:dyDescent="0.45">
      <c r="A32" s="64">
        <v>10</v>
      </c>
      <c r="B32" s="91"/>
      <c r="C32" s="83"/>
      <c r="D32" s="155"/>
      <c r="E32" s="155"/>
      <c r="F32" s="84"/>
      <c r="G32" s="82"/>
      <c r="H32" s="156"/>
      <c r="I32" s="157"/>
      <c r="J32" s="29" t="s">
        <v>10</v>
      </c>
      <c r="K32" s="29" t="s">
        <v>24</v>
      </c>
      <c r="L32" s="26"/>
      <c r="M32" s="27"/>
      <c r="N32" s="30" t="s">
        <v>24</v>
      </c>
      <c r="O32" s="26"/>
      <c r="P32" s="27"/>
      <c r="Q32" s="21" t="s">
        <v>25</v>
      </c>
      <c r="R32" s="169">
        <f t="shared" si="0"/>
        <v>0</v>
      </c>
      <c r="S32" s="170"/>
      <c r="T32" s="170"/>
      <c r="U32" s="171"/>
      <c r="V32" s="74" t="s">
        <v>10</v>
      </c>
    </row>
    <row r="33" spans="1:22" ht="40.200000000000003" customHeight="1" x14ac:dyDescent="0.45">
      <c r="A33" s="64">
        <v>11</v>
      </c>
      <c r="B33" s="91"/>
      <c r="C33" s="83"/>
      <c r="D33" s="155"/>
      <c r="E33" s="155"/>
      <c r="F33" s="84"/>
      <c r="G33" s="82"/>
      <c r="H33" s="156"/>
      <c r="I33" s="157"/>
      <c r="J33" s="29" t="s">
        <v>10</v>
      </c>
      <c r="K33" s="29" t="s">
        <v>24</v>
      </c>
      <c r="L33" s="26"/>
      <c r="M33" s="27"/>
      <c r="N33" s="30" t="s">
        <v>24</v>
      </c>
      <c r="O33" s="26"/>
      <c r="P33" s="27"/>
      <c r="Q33" s="21" t="s">
        <v>25</v>
      </c>
      <c r="R33" s="169">
        <f t="shared" si="0"/>
        <v>0</v>
      </c>
      <c r="S33" s="170"/>
      <c r="T33" s="170"/>
      <c r="U33" s="171"/>
      <c r="V33" s="74" t="s">
        <v>10</v>
      </c>
    </row>
    <row r="34" spans="1:22" ht="40.200000000000003" customHeight="1" x14ac:dyDescent="0.45">
      <c r="A34" s="64">
        <v>12</v>
      </c>
      <c r="B34" s="91"/>
      <c r="C34" s="80"/>
      <c r="D34" s="155"/>
      <c r="E34" s="155"/>
      <c r="F34" s="81"/>
      <c r="G34" s="82"/>
      <c r="H34" s="156"/>
      <c r="I34" s="157"/>
      <c r="J34" s="29" t="s">
        <v>10</v>
      </c>
      <c r="K34" s="29" t="s">
        <v>24</v>
      </c>
      <c r="L34" s="26"/>
      <c r="M34" s="27"/>
      <c r="N34" s="30" t="s">
        <v>24</v>
      </c>
      <c r="O34" s="26"/>
      <c r="P34" s="27"/>
      <c r="Q34" s="21" t="s">
        <v>25</v>
      </c>
      <c r="R34" s="169">
        <f t="shared" si="0"/>
        <v>0</v>
      </c>
      <c r="S34" s="170"/>
      <c r="T34" s="170"/>
      <c r="U34" s="171"/>
      <c r="V34" s="74" t="s">
        <v>10</v>
      </c>
    </row>
    <row r="35" spans="1:22" ht="40.200000000000003" customHeight="1" x14ac:dyDescent="0.45">
      <c r="A35" s="64">
        <v>13</v>
      </c>
      <c r="B35" s="91"/>
      <c r="C35" s="80"/>
      <c r="D35" s="155"/>
      <c r="E35" s="155"/>
      <c r="F35" s="81"/>
      <c r="G35" s="82"/>
      <c r="H35" s="156"/>
      <c r="I35" s="157"/>
      <c r="J35" s="29" t="s">
        <v>10</v>
      </c>
      <c r="K35" s="29" t="s">
        <v>24</v>
      </c>
      <c r="L35" s="26"/>
      <c r="M35" s="27"/>
      <c r="N35" s="30" t="s">
        <v>24</v>
      </c>
      <c r="O35" s="26"/>
      <c r="P35" s="27"/>
      <c r="Q35" s="21" t="s">
        <v>25</v>
      </c>
      <c r="R35" s="169">
        <f t="shared" si="0"/>
        <v>0</v>
      </c>
      <c r="S35" s="170"/>
      <c r="T35" s="170"/>
      <c r="U35" s="171"/>
      <c r="V35" s="74" t="s">
        <v>10</v>
      </c>
    </row>
    <row r="36" spans="1:22" ht="40.200000000000003" customHeight="1" x14ac:dyDescent="0.45">
      <c r="A36" s="64">
        <v>14</v>
      </c>
      <c r="B36" s="91"/>
      <c r="C36" s="80"/>
      <c r="D36" s="155"/>
      <c r="E36" s="155"/>
      <c r="F36" s="85"/>
      <c r="G36" s="82"/>
      <c r="H36" s="164"/>
      <c r="I36" s="165"/>
      <c r="J36" s="29" t="s">
        <v>10</v>
      </c>
      <c r="K36" s="29" t="s">
        <v>24</v>
      </c>
      <c r="L36" s="26"/>
      <c r="M36" s="27"/>
      <c r="N36" s="30" t="s">
        <v>24</v>
      </c>
      <c r="O36" s="26"/>
      <c r="P36" s="27"/>
      <c r="Q36" s="21" t="s">
        <v>25</v>
      </c>
      <c r="R36" s="169">
        <f t="shared" si="0"/>
        <v>0</v>
      </c>
      <c r="S36" s="170"/>
      <c r="T36" s="170"/>
      <c r="U36" s="171"/>
      <c r="V36" s="74" t="s">
        <v>10</v>
      </c>
    </row>
    <row r="37" spans="1:22" ht="40.200000000000003" customHeight="1" x14ac:dyDescent="0.45">
      <c r="A37" s="64">
        <v>15</v>
      </c>
      <c r="B37" s="91"/>
      <c r="C37" s="80"/>
      <c r="D37" s="155"/>
      <c r="E37" s="155"/>
      <c r="F37" s="85"/>
      <c r="G37" s="82"/>
      <c r="H37" s="164"/>
      <c r="I37" s="165"/>
      <c r="J37" s="29" t="s">
        <v>10</v>
      </c>
      <c r="K37" s="29" t="s">
        <v>24</v>
      </c>
      <c r="L37" s="26"/>
      <c r="M37" s="27"/>
      <c r="N37" s="30" t="s">
        <v>24</v>
      </c>
      <c r="O37" s="26"/>
      <c r="P37" s="27"/>
      <c r="Q37" s="21" t="s">
        <v>25</v>
      </c>
      <c r="R37" s="169">
        <f t="shared" si="0"/>
        <v>0</v>
      </c>
      <c r="S37" s="170"/>
      <c r="T37" s="170"/>
      <c r="U37" s="171"/>
      <c r="V37" s="74" t="s">
        <v>10</v>
      </c>
    </row>
    <row r="38" spans="1:22" ht="40.200000000000003" customHeight="1" x14ac:dyDescent="0.45">
      <c r="A38" s="64">
        <v>16</v>
      </c>
      <c r="B38" s="91"/>
      <c r="C38" s="80"/>
      <c r="D38" s="155"/>
      <c r="E38" s="155"/>
      <c r="F38" s="84"/>
      <c r="G38" s="82"/>
      <c r="H38" s="164"/>
      <c r="I38" s="165"/>
      <c r="J38" s="29" t="s">
        <v>10</v>
      </c>
      <c r="K38" s="29" t="s">
        <v>24</v>
      </c>
      <c r="L38" s="26"/>
      <c r="M38" s="27"/>
      <c r="N38" s="30" t="s">
        <v>24</v>
      </c>
      <c r="O38" s="26"/>
      <c r="P38" s="27"/>
      <c r="Q38" s="21" t="s">
        <v>25</v>
      </c>
      <c r="R38" s="169">
        <f t="shared" si="0"/>
        <v>0</v>
      </c>
      <c r="S38" s="170"/>
      <c r="T38" s="170"/>
      <c r="U38" s="171"/>
      <c r="V38" s="74" t="s">
        <v>10</v>
      </c>
    </row>
    <row r="39" spans="1:22" ht="40.200000000000003" customHeight="1" x14ac:dyDescent="0.45">
      <c r="A39" s="64">
        <v>17</v>
      </c>
      <c r="B39" s="91"/>
      <c r="C39" s="80"/>
      <c r="D39" s="155"/>
      <c r="E39" s="155"/>
      <c r="F39" s="84"/>
      <c r="G39" s="82"/>
      <c r="H39" s="164"/>
      <c r="I39" s="165"/>
      <c r="J39" s="29" t="s">
        <v>10</v>
      </c>
      <c r="K39" s="29" t="s">
        <v>24</v>
      </c>
      <c r="L39" s="26"/>
      <c r="M39" s="27"/>
      <c r="N39" s="30" t="s">
        <v>24</v>
      </c>
      <c r="O39" s="26"/>
      <c r="P39" s="27"/>
      <c r="Q39" s="21" t="s">
        <v>25</v>
      </c>
      <c r="R39" s="169">
        <f t="shared" si="0"/>
        <v>0</v>
      </c>
      <c r="S39" s="170"/>
      <c r="T39" s="170"/>
      <c r="U39" s="171"/>
      <c r="V39" s="74" t="s">
        <v>10</v>
      </c>
    </row>
    <row r="40" spans="1:22" ht="40.200000000000003" customHeight="1" x14ac:dyDescent="0.45">
      <c r="A40" s="65">
        <v>18</v>
      </c>
      <c r="B40" s="91"/>
      <c r="C40" s="80"/>
      <c r="D40" s="155"/>
      <c r="E40" s="155"/>
      <c r="F40" s="84"/>
      <c r="G40" s="82"/>
      <c r="H40" s="164"/>
      <c r="I40" s="165"/>
      <c r="J40" s="31" t="s">
        <v>10</v>
      </c>
      <c r="K40" s="31" t="s">
        <v>24</v>
      </c>
      <c r="L40" s="26"/>
      <c r="M40" s="27"/>
      <c r="N40" s="32" t="s">
        <v>24</v>
      </c>
      <c r="O40" s="26"/>
      <c r="P40" s="27"/>
      <c r="Q40" s="33" t="s">
        <v>25</v>
      </c>
      <c r="R40" s="166">
        <f t="shared" si="0"/>
        <v>0</v>
      </c>
      <c r="S40" s="167"/>
      <c r="T40" s="167"/>
      <c r="U40" s="168"/>
      <c r="V40" s="75" t="s">
        <v>10</v>
      </c>
    </row>
    <row r="41" spans="1:22" ht="40.200000000000003" customHeight="1" x14ac:dyDescent="0.45">
      <c r="A41" s="64">
        <v>19</v>
      </c>
      <c r="B41" s="91"/>
      <c r="C41" s="80"/>
      <c r="D41" s="155"/>
      <c r="E41" s="155"/>
      <c r="F41" s="84"/>
      <c r="G41" s="82"/>
      <c r="H41" s="156"/>
      <c r="I41" s="157"/>
      <c r="J41" s="34" t="s">
        <v>10</v>
      </c>
      <c r="K41" s="34" t="s">
        <v>24</v>
      </c>
      <c r="L41" s="26"/>
      <c r="M41" s="27"/>
      <c r="N41" s="35" t="s">
        <v>24</v>
      </c>
      <c r="O41" s="26"/>
      <c r="P41" s="27"/>
      <c r="Q41" s="36" t="s">
        <v>25</v>
      </c>
      <c r="R41" s="158">
        <f t="shared" si="0"/>
        <v>0</v>
      </c>
      <c r="S41" s="159"/>
      <c r="T41" s="159"/>
      <c r="U41" s="160"/>
      <c r="V41" s="76" t="s">
        <v>10</v>
      </c>
    </row>
    <row r="42" spans="1:22" ht="40.200000000000003" customHeight="1" x14ac:dyDescent="0.45">
      <c r="A42" s="64">
        <v>20</v>
      </c>
      <c r="B42" s="91"/>
      <c r="C42" s="80"/>
      <c r="D42" s="155"/>
      <c r="E42" s="155"/>
      <c r="F42" s="84"/>
      <c r="G42" s="82"/>
      <c r="H42" s="156"/>
      <c r="I42" s="157"/>
      <c r="J42" s="34" t="s">
        <v>10</v>
      </c>
      <c r="K42" s="34" t="s">
        <v>24</v>
      </c>
      <c r="L42" s="37"/>
      <c r="M42" s="38"/>
      <c r="N42" s="35" t="s">
        <v>24</v>
      </c>
      <c r="O42" s="37"/>
      <c r="P42" s="38"/>
      <c r="Q42" s="36" t="s">
        <v>25</v>
      </c>
      <c r="R42" s="158">
        <f t="shared" si="0"/>
        <v>0</v>
      </c>
      <c r="S42" s="159"/>
      <c r="T42" s="159"/>
      <c r="U42" s="160"/>
      <c r="V42" s="76" t="s">
        <v>10</v>
      </c>
    </row>
    <row r="43" spans="1:22" ht="40.200000000000003" customHeight="1" x14ac:dyDescent="0.45">
      <c r="A43" s="64">
        <v>21</v>
      </c>
      <c r="B43" s="91"/>
      <c r="C43" s="83"/>
      <c r="D43" s="155"/>
      <c r="E43" s="155"/>
      <c r="F43" s="84"/>
      <c r="G43" s="82"/>
      <c r="H43" s="156"/>
      <c r="I43" s="157"/>
      <c r="J43" s="34" t="s">
        <v>10</v>
      </c>
      <c r="K43" s="34" t="s">
        <v>24</v>
      </c>
      <c r="L43" s="39"/>
      <c r="M43" s="40"/>
      <c r="N43" s="35" t="s">
        <v>24</v>
      </c>
      <c r="O43" s="39"/>
      <c r="P43" s="40"/>
      <c r="Q43" s="36" t="s">
        <v>25</v>
      </c>
      <c r="R43" s="158">
        <f t="shared" si="0"/>
        <v>0</v>
      </c>
      <c r="S43" s="159"/>
      <c r="T43" s="159"/>
      <c r="U43" s="160"/>
      <c r="V43" s="76" t="s">
        <v>10</v>
      </c>
    </row>
    <row r="44" spans="1:22" ht="40.200000000000003" customHeight="1" x14ac:dyDescent="0.45">
      <c r="A44" s="64">
        <v>22</v>
      </c>
      <c r="B44" s="91"/>
      <c r="C44" s="83"/>
      <c r="D44" s="155"/>
      <c r="E44" s="155"/>
      <c r="F44" s="84"/>
      <c r="G44" s="82"/>
      <c r="H44" s="156"/>
      <c r="I44" s="157"/>
      <c r="J44" s="34" t="s">
        <v>10</v>
      </c>
      <c r="K44" s="34" t="s">
        <v>24</v>
      </c>
      <c r="L44" s="39"/>
      <c r="M44" s="40"/>
      <c r="N44" s="35" t="s">
        <v>24</v>
      </c>
      <c r="O44" s="39"/>
      <c r="P44" s="40"/>
      <c r="Q44" s="36" t="s">
        <v>25</v>
      </c>
      <c r="R44" s="158">
        <f t="shared" si="0"/>
        <v>0</v>
      </c>
      <c r="S44" s="159"/>
      <c r="T44" s="159"/>
      <c r="U44" s="160"/>
      <c r="V44" s="76" t="s">
        <v>10</v>
      </c>
    </row>
    <row r="45" spans="1:22" ht="40.200000000000003" customHeight="1" x14ac:dyDescent="0.45">
      <c r="A45" s="64">
        <v>23</v>
      </c>
      <c r="B45" s="91"/>
      <c r="C45" s="83"/>
      <c r="D45" s="155"/>
      <c r="E45" s="155"/>
      <c r="F45" s="84"/>
      <c r="G45" s="82"/>
      <c r="H45" s="156"/>
      <c r="I45" s="157"/>
      <c r="J45" s="34" t="s">
        <v>10</v>
      </c>
      <c r="K45" s="34" t="s">
        <v>24</v>
      </c>
      <c r="L45" s="39"/>
      <c r="M45" s="40"/>
      <c r="N45" s="35" t="s">
        <v>24</v>
      </c>
      <c r="O45" s="39"/>
      <c r="P45" s="40"/>
      <c r="Q45" s="36" t="s">
        <v>25</v>
      </c>
      <c r="R45" s="158">
        <f t="shared" si="0"/>
        <v>0</v>
      </c>
      <c r="S45" s="159"/>
      <c r="T45" s="159"/>
      <c r="U45" s="160"/>
      <c r="V45" s="76" t="s">
        <v>10</v>
      </c>
    </row>
    <row r="46" spans="1:22" ht="40.200000000000003" customHeight="1" x14ac:dyDescent="0.45">
      <c r="A46" s="64">
        <v>24</v>
      </c>
      <c r="B46" s="91"/>
      <c r="C46" s="83"/>
      <c r="D46" s="155"/>
      <c r="E46" s="155"/>
      <c r="F46" s="84"/>
      <c r="G46" s="82"/>
      <c r="H46" s="156"/>
      <c r="I46" s="157"/>
      <c r="J46" s="34" t="s">
        <v>10</v>
      </c>
      <c r="K46" s="34" t="s">
        <v>24</v>
      </c>
      <c r="L46" s="39"/>
      <c r="M46" s="40"/>
      <c r="N46" s="35" t="s">
        <v>24</v>
      </c>
      <c r="O46" s="39"/>
      <c r="P46" s="40"/>
      <c r="Q46" s="36" t="s">
        <v>25</v>
      </c>
      <c r="R46" s="158">
        <f t="shared" si="0"/>
        <v>0</v>
      </c>
      <c r="S46" s="159"/>
      <c r="T46" s="159"/>
      <c r="U46" s="160"/>
      <c r="V46" s="76" t="s">
        <v>10</v>
      </c>
    </row>
    <row r="47" spans="1:22" ht="40.200000000000003" customHeight="1" x14ac:dyDescent="0.45">
      <c r="A47" s="64">
        <v>25</v>
      </c>
      <c r="B47" s="91"/>
      <c r="C47" s="83"/>
      <c r="D47" s="155"/>
      <c r="E47" s="155"/>
      <c r="F47" s="84"/>
      <c r="G47" s="82"/>
      <c r="H47" s="156"/>
      <c r="I47" s="157"/>
      <c r="J47" s="34" t="s">
        <v>10</v>
      </c>
      <c r="K47" s="34" t="s">
        <v>24</v>
      </c>
      <c r="L47" s="39"/>
      <c r="M47" s="40"/>
      <c r="N47" s="35" t="s">
        <v>24</v>
      </c>
      <c r="O47" s="39"/>
      <c r="P47" s="40"/>
      <c r="Q47" s="36" t="s">
        <v>25</v>
      </c>
      <c r="R47" s="158">
        <f t="shared" si="0"/>
        <v>0</v>
      </c>
      <c r="S47" s="159"/>
      <c r="T47" s="159"/>
      <c r="U47" s="160"/>
      <c r="V47" s="76" t="s">
        <v>10</v>
      </c>
    </row>
    <row r="48" spans="1:22" ht="40.200000000000003" customHeight="1" x14ac:dyDescent="0.45">
      <c r="A48" s="64">
        <v>26</v>
      </c>
      <c r="B48" s="91"/>
      <c r="C48" s="83"/>
      <c r="D48" s="155"/>
      <c r="E48" s="155"/>
      <c r="F48" s="84"/>
      <c r="G48" s="82"/>
      <c r="H48" s="156"/>
      <c r="I48" s="157"/>
      <c r="J48" s="34" t="s">
        <v>10</v>
      </c>
      <c r="K48" s="34" t="s">
        <v>24</v>
      </c>
      <c r="L48" s="39"/>
      <c r="M48" s="40"/>
      <c r="N48" s="35" t="s">
        <v>24</v>
      </c>
      <c r="O48" s="39"/>
      <c r="P48" s="40"/>
      <c r="Q48" s="36" t="s">
        <v>25</v>
      </c>
      <c r="R48" s="158">
        <f t="shared" si="0"/>
        <v>0</v>
      </c>
      <c r="S48" s="159"/>
      <c r="T48" s="159"/>
      <c r="U48" s="160"/>
      <c r="V48" s="76" t="s">
        <v>10</v>
      </c>
    </row>
    <row r="49" spans="1:22" ht="40.200000000000003" customHeight="1" x14ac:dyDescent="0.45">
      <c r="A49" s="64">
        <v>27</v>
      </c>
      <c r="B49" s="91"/>
      <c r="C49" s="83"/>
      <c r="D49" s="155"/>
      <c r="E49" s="155"/>
      <c r="F49" s="84"/>
      <c r="G49" s="82"/>
      <c r="H49" s="156"/>
      <c r="I49" s="157"/>
      <c r="J49" s="34" t="s">
        <v>10</v>
      </c>
      <c r="K49" s="34" t="s">
        <v>24</v>
      </c>
      <c r="L49" s="39"/>
      <c r="M49" s="40"/>
      <c r="N49" s="35" t="s">
        <v>24</v>
      </c>
      <c r="O49" s="39"/>
      <c r="P49" s="40"/>
      <c r="Q49" s="36" t="s">
        <v>25</v>
      </c>
      <c r="R49" s="158">
        <f t="shared" si="0"/>
        <v>0</v>
      </c>
      <c r="S49" s="159"/>
      <c r="T49" s="159"/>
      <c r="U49" s="160"/>
      <c r="V49" s="76" t="s">
        <v>10</v>
      </c>
    </row>
    <row r="50" spans="1:22" ht="40.200000000000003" customHeight="1" x14ac:dyDescent="0.45">
      <c r="A50" s="64">
        <v>28</v>
      </c>
      <c r="B50" s="91"/>
      <c r="C50" s="83"/>
      <c r="D50" s="155"/>
      <c r="E50" s="155"/>
      <c r="F50" s="84"/>
      <c r="G50" s="82"/>
      <c r="H50" s="156"/>
      <c r="I50" s="157"/>
      <c r="J50" s="34" t="s">
        <v>10</v>
      </c>
      <c r="K50" s="34" t="s">
        <v>24</v>
      </c>
      <c r="L50" s="39"/>
      <c r="M50" s="40"/>
      <c r="N50" s="35" t="s">
        <v>24</v>
      </c>
      <c r="O50" s="39"/>
      <c r="P50" s="40"/>
      <c r="Q50" s="36" t="s">
        <v>25</v>
      </c>
      <c r="R50" s="158">
        <f t="shared" si="0"/>
        <v>0</v>
      </c>
      <c r="S50" s="159"/>
      <c r="T50" s="159"/>
      <c r="U50" s="160"/>
      <c r="V50" s="76" t="s">
        <v>10</v>
      </c>
    </row>
    <row r="51" spans="1:22" ht="40.200000000000003" customHeight="1" x14ac:dyDescent="0.45">
      <c r="A51" s="64">
        <v>29</v>
      </c>
      <c r="B51" s="91"/>
      <c r="C51" s="83"/>
      <c r="D51" s="155"/>
      <c r="E51" s="155"/>
      <c r="F51" s="84"/>
      <c r="G51" s="82"/>
      <c r="H51" s="156"/>
      <c r="I51" s="157"/>
      <c r="J51" s="34" t="s">
        <v>10</v>
      </c>
      <c r="K51" s="34" t="s">
        <v>24</v>
      </c>
      <c r="L51" s="39"/>
      <c r="M51" s="40"/>
      <c r="N51" s="35" t="s">
        <v>24</v>
      </c>
      <c r="O51" s="39"/>
      <c r="P51" s="40"/>
      <c r="Q51" s="36" t="s">
        <v>25</v>
      </c>
      <c r="R51" s="158">
        <f t="shared" si="0"/>
        <v>0</v>
      </c>
      <c r="S51" s="159"/>
      <c r="T51" s="159"/>
      <c r="U51" s="160"/>
      <c r="V51" s="76" t="s">
        <v>10</v>
      </c>
    </row>
    <row r="52" spans="1:22" ht="40.200000000000003" customHeight="1" x14ac:dyDescent="0.45">
      <c r="A52" s="64">
        <v>30</v>
      </c>
      <c r="B52" s="91"/>
      <c r="C52" s="83"/>
      <c r="D52" s="155"/>
      <c r="E52" s="155"/>
      <c r="F52" s="84"/>
      <c r="G52" s="82"/>
      <c r="H52" s="156"/>
      <c r="I52" s="157"/>
      <c r="J52" s="34" t="s">
        <v>10</v>
      </c>
      <c r="K52" s="34" t="s">
        <v>24</v>
      </c>
      <c r="L52" s="39"/>
      <c r="M52" s="40"/>
      <c r="N52" s="35" t="s">
        <v>24</v>
      </c>
      <c r="O52" s="39"/>
      <c r="P52" s="40"/>
      <c r="Q52" s="36" t="s">
        <v>25</v>
      </c>
      <c r="R52" s="158">
        <f t="shared" si="0"/>
        <v>0</v>
      </c>
      <c r="S52" s="159"/>
      <c r="T52" s="159"/>
      <c r="U52" s="160"/>
      <c r="V52" s="76" t="s">
        <v>10</v>
      </c>
    </row>
    <row r="53" spans="1:22" ht="40.200000000000003" customHeight="1" x14ac:dyDescent="0.45">
      <c r="A53" s="64">
        <v>31</v>
      </c>
      <c r="B53" s="91"/>
      <c r="C53" s="83"/>
      <c r="D53" s="155"/>
      <c r="E53" s="155"/>
      <c r="F53" s="84"/>
      <c r="G53" s="82"/>
      <c r="H53" s="156"/>
      <c r="I53" s="157"/>
      <c r="J53" s="34" t="s">
        <v>10</v>
      </c>
      <c r="K53" s="34" t="s">
        <v>24</v>
      </c>
      <c r="L53" s="39"/>
      <c r="M53" s="40"/>
      <c r="N53" s="35" t="s">
        <v>24</v>
      </c>
      <c r="O53" s="39"/>
      <c r="P53" s="40"/>
      <c r="Q53" s="36" t="s">
        <v>25</v>
      </c>
      <c r="R53" s="158">
        <f t="shared" si="0"/>
        <v>0</v>
      </c>
      <c r="S53" s="159"/>
      <c r="T53" s="159"/>
      <c r="U53" s="160"/>
      <c r="V53" s="76" t="s">
        <v>10</v>
      </c>
    </row>
    <row r="54" spans="1:22" ht="40.200000000000003" customHeight="1" x14ac:dyDescent="0.45">
      <c r="A54" s="64">
        <v>32</v>
      </c>
      <c r="B54" s="91"/>
      <c r="C54" s="83"/>
      <c r="D54" s="155"/>
      <c r="E54" s="155"/>
      <c r="F54" s="84"/>
      <c r="G54" s="82"/>
      <c r="H54" s="156"/>
      <c r="I54" s="157"/>
      <c r="J54" s="34" t="s">
        <v>10</v>
      </c>
      <c r="K54" s="34" t="s">
        <v>24</v>
      </c>
      <c r="L54" s="39"/>
      <c r="M54" s="40"/>
      <c r="N54" s="35" t="s">
        <v>24</v>
      </c>
      <c r="O54" s="39"/>
      <c r="P54" s="40"/>
      <c r="Q54" s="36" t="s">
        <v>25</v>
      </c>
      <c r="R54" s="158">
        <f t="shared" si="0"/>
        <v>0</v>
      </c>
      <c r="S54" s="159"/>
      <c r="T54" s="159"/>
      <c r="U54" s="160"/>
      <c r="V54" s="76" t="s">
        <v>10</v>
      </c>
    </row>
    <row r="55" spans="1:22" ht="40.200000000000003" customHeight="1" x14ac:dyDescent="0.45">
      <c r="A55" s="64">
        <v>33</v>
      </c>
      <c r="B55" s="91"/>
      <c r="C55" s="83"/>
      <c r="D55" s="155"/>
      <c r="E55" s="155"/>
      <c r="F55" s="84"/>
      <c r="G55" s="82"/>
      <c r="H55" s="156"/>
      <c r="I55" s="157"/>
      <c r="J55" s="34" t="s">
        <v>10</v>
      </c>
      <c r="K55" s="34" t="s">
        <v>24</v>
      </c>
      <c r="L55" s="39"/>
      <c r="M55" s="40"/>
      <c r="N55" s="35" t="s">
        <v>24</v>
      </c>
      <c r="O55" s="39"/>
      <c r="P55" s="40"/>
      <c r="Q55" s="36" t="s">
        <v>25</v>
      </c>
      <c r="R55" s="158">
        <f t="shared" si="0"/>
        <v>0</v>
      </c>
      <c r="S55" s="159"/>
      <c r="T55" s="159"/>
      <c r="U55" s="160"/>
      <c r="V55" s="76" t="s">
        <v>10</v>
      </c>
    </row>
    <row r="56" spans="1:22" ht="40.200000000000003" customHeight="1" x14ac:dyDescent="0.45">
      <c r="A56" s="64">
        <v>34</v>
      </c>
      <c r="B56" s="91"/>
      <c r="C56" s="83"/>
      <c r="D56" s="155"/>
      <c r="E56" s="155"/>
      <c r="F56" s="84"/>
      <c r="G56" s="82"/>
      <c r="H56" s="156"/>
      <c r="I56" s="157"/>
      <c r="J56" s="34" t="s">
        <v>10</v>
      </c>
      <c r="K56" s="34" t="s">
        <v>24</v>
      </c>
      <c r="L56" s="39"/>
      <c r="M56" s="40"/>
      <c r="N56" s="35" t="s">
        <v>24</v>
      </c>
      <c r="O56" s="39"/>
      <c r="P56" s="40"/>
      <c r="Q56" s="36" t="s">
        <v>25</v>
      </c>
      <c r="R56" s="158">
        <f t="shared" si="0"/>
        <v>0</v>
      </c>
      <c r="S56" s="159"/>
      <c r="T56" s="159"/>
      <c r="U56" s="160"/>
      <c r="V56" s="76" t="s">
        <v>10</v>
      </c>
    </row>
    <row r="57" spans="1:22" ht="40.200000000000003" customHeight="1" x14ac:dyDescent="0.45">
      <c r="A57" s="64">
        <v>35</v>
      </c>
      <c r="B57" s="91"/>
      <c r="C57" s="83"/>
      <c r="D57" s="155"/>
      <c r="E57" s="155"/>
      <c r="F57" s="84"/>
      <c r="G57" s="82"/>
      <c r="H57" s="156"/>
      <c r="I57" s="157"/>
      <c r="J57" s="34" t="s">
        <v>10</v>
      </c>
      <c r="K57" s="34" t="s">
        <v>24</v>
      </c>
      <c r="L57" s="39"/>
      <c r="M57" s="40"/>
      <c r="N57" s="35" t="s">
        <v>24</v>
      </c>
      <c r="O57" s="39"/>
      <c r="P57" s="40"/>
      <c r="Q57" s="36" t="s">
        <v>25</v>
      </c>
      <c r="R57" s="158">
        <f t="shared" si="0"/>
        <v>0</v>
      </c>
      <c r="S57" s="159"/>
      <c r="T57" s="159"/>
      <c r="U57" s="160"/>
      <c r="V57" s="76" t="s">
        <v>10</v>
      </c>
    </row>
    <row r="58" spans="1:22" ht="40.200000000000003" customHeight="1" x14ac:dyDescent="0.45">
      <c r="A58" s="64">
        <v>36</v>
      </c>
      <c r="B58" s="91"/>
      <c r="C58" s="83"/>
      <c r="D58" s="155"/>
      <c r="E58" s="155"/>
      <c r="F58" s="84"/>
      <c r="G58" s="82"/>
      <c r="H58" s="156"/>
      <c r="I58" s="157"/>
      <c r="J58" s="34" t="s">
        <v>10</v>
      </c>
      <c r="K58" s="34" t="s">
        <v>24</v>
      </c>
      <c r="L58" s="39"/>
      <c r="M58" s="40"/>
      <c r="N58" s="35" t="s">
        <v>24</v>
      </c>
      <c r="O58" s="39"/>
      <c r="P58" s="40"/>
      <c r="Q58" s="36" t="s">
        <v>25</v>
      </c>
      <c r="R58" s="158">
        <f t="shared" si="0"/>
        <v>0</v>
      </c>
      <c r="S58" s="159"/>
      <c r="T58" s="159"/>
      <c r="U58" s="160"/>
      <c r="V58" s="76" t="s">
        <v>10</v>
      </c>
    </row>
    <row r="59" spans="1:22" ht="40.200000000000003" customHeight="1" x14ac:dyDescent="0.45">
      <c r="A59" s="64">
        <v>37</v>
      </c>
      <c r="B59" s="91"/>
      <c r="C59" s="83"/>
      <c r="D59" s="155"/>
      <c r="E59" s="155"/>
      <c r="F59" s="84"/>
      <c r="G59" s="82"/>
      <c r="H59" s="156"/>
      <c r="I59" s="157"/>
      <c r="J59" s="34" t="s">
        <v>10</v>
      </c>
      <c r="K59" s="34" t="s">
        <v>24</v>
      </c>
      <c r="L59" s="39"/>
      <c r="M59" s="40"/>
      <c r="N59" s="35" t="s">
        <v>24</v>
      </c>
      <c r="O59" s="39"/>
      <c r="P59" s="40"/>
      <c r="Q59" s="36" t="s">
        <v>25</v>
      </c>
      <c r="R59" s="158">
        <f t="shared" si="0"/>
        <v>0</v>
      </c>
      <c r="S59" s="159"/>
      <c r="T59" s="159"/>
      <c r="U59" s="160"/>
      <c r="V59" s="76" t="s">
        <v>10</v>
      </c>
    </row>
    <row r="60" spans="1:22" ht="40.200000000000003" customHeight="1" x14ac:dyDescent="0.45">
      <c r="A60" s="64">
        <v>38</v>
      </c>
      <c r="B60" s="91"/>
      <c r="C60" s="83"/>
      <c r="D60" s="155"/>
      <c r="E60" s="155"/>
      <c r="F60" s="84"/>
      <c r="G60" s="82"/>
      <c r="H60" s="156"/>
      <c r="I60" s="157"/>
      <c r="J60" s="34" t="s">
        <v>10</v>
      </c>
      <c r="K60" s="34" t="s">
        <v>24</v>
      </c>
      <c r="L60" s="39"/>
      <c r="M60" s="40"/>
      <c r="N60" s="35" t="s">
        <v>24</v>
      </c>
      <c r="O60" s="39"/>
      <c r="P60" s="40"/>
      <c r="Q60" s="36" t="s">
        <v>25</v>
      </c>
      <c r="R60" s="158">
        <f t="shared" si="0"/>
        <v>0</v>
      </c>
      <c r="S60" s="159"/>
      <c r="T60" s="159"/>
      <c r="U60" s="160"/>
      <c r="V60" s="76" t="s">
        <v>10</v>
      </c>
    </row>
    <row r="61" spans="1:22" ht="40.200000000000003" customHeight="1" x14ac:dyDescent="0.45">
      <c r="A61" s="64">
        <v>39</v>
      </c>
      <c r="B61" s="91"/>
      <c r="C61" s="83"/>
      <c r="D61" s="155"/>
      <c r="E61" s="155"/>
      <c r="F61" s="84"/>
      <c r="G61" s="82"/>
      <c r="H61" s="156"/>
      <c r="I61" s="157"/>
      <c r="J61" s="34" t="s">
        <v>10</v>
      </c>
      <c r="K61" s="34" t="s">
        <v>24</v>
      </c>
      <c r="L61" s="39"/>
      <c r="M61" s="40"/>
      <c r="N61" s="35" t="s">
        <v>24</v>
      </c>
      <c r="O61" s="39"/>
      <c r="P61" s="40"/>
      <c r="Q61" s="36" t="s">
        <v>25</v>
      </c>
      <c r="R61" s="158">
        <f t="shared" si="0"/>
        <v>0</v>
      </c>
      <c r="S61" s="159"/>
      <c r="T61" s="159"/>
      <c r="U61" s="160"/>
      <c r="V61" s="76" t="s">
        <v>10</v>
      </c>
    </row>
    <row r="62" spans="1:22" ht="40.200000000000003" customHeight="1" x14ac:dyDescent="0.45">
      <c r="A62" s="64">
        <v>40</v>
      </c>
      <c r="B62" s="91"/>
      <c r="C62" s="83"/>
      <c r="D62" s="155"/>
      <c r="E62" s="155"/>
      <c r="F62" s="84"/>
      <c r="G62" s="82"/>
      <c r="H62" s="156"/>
      <c r="I62" s="157"/>
      <c r="J62" s="34" t="s">
        <v>10</v>
      </c>
      <c r="K62" s="34" t="s">
        <v>24</v>
      </c>
      <c r="L62" s="39"/>
      <c r="M62" s="40"/>
      <c r="N62" s="35" t="s">
        <v>24</v>
      </c>
      <c r="O62" s="39"/>
      <c r="P62" s="40"/>
      <c r="Q62" s="36" t="s">
        <v>25</v>
      </c>
      <c r="R62" s="158">
        <f t="shared" si="0"/>
        <v>0</v>
      </c>
      <c r="S62" s="159"/>
      <c r="T62" s="159"/>
      <c r="U62" s="160"/>
      <c r="V62" s="76" t="s">
        <v>10</v>
      </c>
    </row>
    <row r="63" spans="1:22" ht="40.200000000000003" customHeight="1" x14ac:dyDescent="0.45">
      <c r="A63" s="64">
        <v>41</v>
      </c>
      <c r="B63" s="91"/>
      <c r="C63" s="83"/>
      <c r="D63" s="155"/>
      <c r="E63" s="155"/>
      <c r="F63" s="84"/>
      <c r="G63" s="82"/>
      <c r="H63" s="156"/>
      <c r="I63" s="157"/>
      <c r="J63" s="34" t="s">
        <v>10</v>
      </c>
      <c r="K63" s="34" t="s">
        <v>24</v>
      </c>
      <c r="L63" s="39"/>
      <c r="M63" s="40"/>
      <c r="N63" s="35" t="s">
        <v>24</v>
      </c>
      <c r="O63" s="39"/>
      <c r="P63" s="40"/>
      <c r="Q63" s="36" t="s">
        <v>25</v>
      </c>
      <c r="R63" s="158">
        <f t="shared" si="0"/>
        <v>0</v>
      </c>
      <c r="S63" s="159"/>
      <c r="T63" s="159"/>
      <c r="U63" s="160"/>
      <c r="V63" s="76" t="s">
        <v>10</v>
      </c>
    </row>
    <row r="64" spans="1:22" ht="40.200000000000003" customHeight="1" x14ac:dyDescent="0.45">
      <c r="A64" s="64">
        <v>42</v>
      </c>
      <c r="B64" s="91"/>
      <c r="C64" s="83"/>
      <c r="D64" s="155"/>
      <c r="E64" s="155"/>
      <c r="F64" s="84"/>
      <c r="G64" s="82"/>
      <c r="H64" s="156"/>
      <c r="I64" s="157"/>
      <c r="J64" s="34" t="s">
        <v>10</v>
      </c>
      <c r="K64" s="34" t="s">
        <v>24</v>
      </c>
      <c r="L64" s="39"/>
      <c r="M64" s="40"/>
      <c r="N64" s="35" t="s">
        <v>24</v>
      </c>
      <c r="O64" s="39"/>
      <c r="P64" s="40"/>
      <c r="Q64" s="36" t="s">
        <v>25</v>
      </c>
      <c r="R64" s="158">
        <f t="shared" si="0"/>
        <v>0</v>
      </c>
      <c r="S64" s="159"/>
      <c r="T64" s="159"/>
      <c r="U64" s="160"/>
      <c r="V64" s="76" t="s">
        <v>10</v>
      </c>
    </row>
    <row r="65" spans="1:45" ht="40.200000000000003" customHeight="1" x14ac:dyDescent="0.45">
      <c r="A65" s="64">
        <v>43</v>
      </c>
      <c r="B65" s="91"/>
      <c r="C65" s="83"/>
      <c r="D65" s="155"/>
      <c r="E65" s="155"/>
      <c r="F65" s="84"/>
      <c r="G65" s="82"/>
      <c r="H65" s="156"/>
      <c r="I65" s="157"/>
      <c r="J65" s="34" t="s">
        <v>10</v>
      </c>
      <c r="K65" s="34" t="s">
        <v>24</v>
      </c>
      <c r="L65" s="39"/>
      <c r="M65" s="40"/>
      <c r="N65" s="35" t="s">
        <v>24</v>
      </c>
      <c r="O65" s="39"/>
      <c r="P65" s="40"/>
      <c r="Q65" s="36" t="s">
        <v>25</v>
      </c>
      <c r="R65" s="158">
        <f t="shared" si="0"/>
        <v>0</v>
      </c>
      <c r="S65" s="159"/>
      <c r="T65" s="159"/>
      <c r="U65" s="160"/>
      <c r="V65" s="76" t="s">
        <v>10</v>
      </c>
    </row>
    <row r="66" spans="1:45" ht="40.200000000000003" customHeight="1" x14ac:dyDescent="0.45">
      <c r="A66" s="64">
        <v>44</v>
      </c>
      <c r="B66" s="91"/>
      <c r="C66" s="83"/>
      <c r="D66" s="155"/>
      <c r="E66" s="155"/>
      <c r="F66" s="84"/>
      <c r="G66" s="82"/>
      <c r="H66" s="156"/>
      <c r="I66" s="157"/>
      <c r="J66" s="34" t="s">
        <v>10</v>
      </c>
      <c r="K66" s="34" t="s">
        <v>24</v>
      </c>
      <c r="L66" s="39"/>
      <c r="M66" s="40"/>
      <c r="N66" s="35" t="s">
        <v>24</v>
      </c>
      <c r="O66" s="39"/>
      <c r="P66" s="40"/>
      <c r="Q66" s="36" t="s">
        <v>25</v>
      </c>
      <c r="R66" s="158">
        <f t="shared" si="0"/>
        <v>0</v>
      </c>
      <c r="S66" s="159"/>
      <c r="T66" s="159"/>
      <c r="U66" s="160"/>
      <c r="V66" s="76" t="s">
        <v>10</v>
      </c>
    </row>
    <row r="67" spans="1:45" ht="40.200000000000003" customHeight="1" x14ac:dyDescent="0.45">
      <c r="A67" s="64">
        <v>45</v>
      </c>
      <c r="B67" s="91"/>
      <c r="C67" s="83"/>
      <c r="D67" s="155"/>
      <c r="E67" s="155"/>
      <c r="F67" s="84"/>
      <c r="G67" s="82"/>
      <c r="H67" s="156"/>
      <c r="I67" s="157"/>
      <c r="J67" s="34" t="s">
        <v>10</v>
      </c>
      <c r="K67" s="34" t="s">
        <v>24</v>
      </c>
      <c r="L67" s="39"/>
      <c r="M67" s="40"/>
      <c r="N67" s="35" t="s">
        <v>24</v>
      </c>
      <c r="O67" s="39"/>
      <c r="P67" s="40"/>
      <c r="Q67" s="36" t="s">
        <v>25</v>
      </c>
      <c r="R67" s="158">
        <f t="shared" si="0"/>
        <v>0</v>
      </c>
      <c r="S67" s="159"/>
      <c r="T67" s="159"/>
      <c r="U67" s="160"/>
      <c r="V67" s="76" t="s">
        <v>10</v>
      </c>
    </row>
    <row r="68" spans="1:45" ht="40.200000000000003" customHeight="1" x14ac:dyDescent="0.45">
      <c r="A68" s="64">
        <v>46</v>
      </c>
      <c r="B68" s="91"/>
      <c r="C68" s="83"/>
      <c r="D68" s="155"/>
      <c r="E68" s="155"/>
      <c r="F68" s="84"/>
      <c r="G68" s="82"/>
      <c r="H68" s="156"/>
      <c r="I68" s="157"/>
      <c r="J68" s="34" t="s">
        <v>10</v>
      </c>
      <c r="K68" s="34" t="s">
        <v>24</v>
      </c>
      <c r="L68" s="39"/>
      <c r="M68" s="40"/>
      <c r="N68" s="35" t="s">
        <v>24</v>
      </c>
      <c r="O68" s="39"/>
      <c r="P68" s="40"/>
      <c r="Q68" s="36" t="s">
        <v>25</v>
      </c>
      <c r="R68" s="158">
        <f t="shared" si="0"/>
        <v>0</v>
      </c>
      <c r="S68" s="159"/>
      <c r="T68" s="159"/>
      <c r="U68" s="160"/>
      <c r="V68" s="76" t="s">
        <v>10</v>
      </c>
    </row>
    <row r="69" spans="1:45" ht="40.200000000000003" customHeight="1" x14ac:dyDescent="0.45">
      <c r="A69" s="64">
        <v>47</v>
      </c>
      <c r="B69" s="91"/>
      <c r="C69" s="83"/>
      <c r="D69" s="155"/>
      <c r="E69" s="155"/>
      <c r="F69" s="84"/>
      <c r="G69" s="82"/>
      <c r="H69" s="156"/>
      <c r="I69" s="157"/>
      <c r="J69" s="34" t="s">
        <v>10</v>
      </c>
      <c r="K69" s="34" t="s">
        <v>24</v>
      </c>
      <c r="L69" s="39"/>
      <c r="M69" s="40"/>
      <c r="N69" s="35" t="s">
        <v>24</v>
      </c>
      <c r="O69" s="39"/>
      <c r="P69" s="40"/>
      <c r="Q69" s="36" t="s">
        <v>25</v>
      </c>
      <c r="R69" s="158">
        <f t="shared" si="0"/>
        <v>0</v>
      </c>
      <c r="S69" s="159"/>
      <c r="T69" s="159"/>
      <c r="U69" s="160"/>
      <c r="V69" s="76" t="s">
        <v>10</v>
      </c>
    </row>
    <row r="70" spans="1:45" ht="40.200000000000003" customHeight="1" x14ac:dyDescent="0.45">
      <c r="A70" s="64">
        <v>48</v>
      </c>
      <c r="B70" s="91"/>
      <c r="C70" s="83"/>
      <c r="D70" s="155"/>
      <c r="E70" s="155"/>
      <c r="F70" s="84"/>
      <c r="G70" s="82"/>
      <c r="H70" s="156"/>
      <c r="I70" s="157"/>
      <c r="J70" s="34" t="s">
        <v>10</v>
      </c>
      <c r="K70" s="34" t="s">
        <v>24</v>
      </c>
      <c r="L70" s="39"/>
      <c r="M70" s="40"/>
      <c r="N70" s="35" t="s">
        <v>24</v>
      </c>
      <c r="O70" s="39"/>
      <c r="P70" s="40"/>
      <c r="Q70" s="36" t="s">
        <v>25</v>
      </c>
      <c r="R70" s="158">
        <f t="shared" si="0"/>
        <v>0</v>
      </c>
      <c r="S70" s="159"/>
      <c r="T70" s="159"/>
      <c r="U70" s="160"/>
      <c r="V70" s="76" t="s">
        <v>10</v>
      </c>
    </row>
    <row r="71" spans="1:45" ht="40.200000000000003" customHeight="1" x14ac:dyDescent="0.45">
      <c r="A71" s="64">
        <v>49</v>
      </c>
      <c r="B71" s="91"/>
      <c r="C71" s="83"/>
      <c r="D71" s="155"/>
      <c r="E71" s="155"/>
      <c r="F71" s="84"/>
      <c r="G71" s="82"/>
      <c r="H71" s="156"/>
      <c r="I71" s="157"/>
      <c r="J71" s="34" t="s">
        <v>10</v>
      </c>
      <c r="K71" s="34" t="s">
        <v>24</v>
      </c>
      <c r="L71" s="39"/>
      <c r="M71" s="40"/>
      <c r="N71" s="35" t="s">
        <v>24</v>
      </c>
      <c r="O71" s="39"/>
      <c r="P71" s="40"/>
      <c r="Q71" s="36" t="s">
        <v>25</v>
      </c>
      <c r="R71" s="158">
        <f t="shared" si="0"/>
        <v>0</v>
      </c>
      <c r="S71" s="159"/>
      <c r="T71" s="159"/>
      <c r="U71" s="160"/>
      <c r="V71" s="76" t="s">
        <v>10</v>
      </c>
    </row>
    <row r="72" spans="1:45" ht="39.6" customHeight="1" thickBot="1" x14ac:dyDescent="0.5">
      <c r="A72" s="66">
        <v>50</v>
      </c>
      <c r="B72" s="92"/>
      <c r="C72" s="86"/>
      <c r="D72" s="161"/>
      <c r="E72" s="161"/>
      <c r="F72" s="87"/>
      <c r="G72" s="88"/>
      <c r="H72" s="162"/>
      <c r="I72" s="163"/>
      <c r="J72" s="67" t="s">
        <v>10</v>
      </c>
      <c r="K72" s="67" t="s">
        <v>24</v>
      </c>
      <c r="L72" s="68"/>
      <c r="M72" s="69"/>
      <c r="N72" s="70" t="s">
        <v>24</v>
      </c>
      <c r="O72" s="68"/>
      <c r="P72" s="69"/>
      <c r="Q72" s="71" t="s">
        <v>25</v>
      </c>
      <c r="R72" s="138">
        <f t="shared" si="0"/>
        <v>0</v>
      </c>
      <c r="S72" s="139"/>
      <c r="T72" s="139"/>
      <c r="U72" s="140"/>
      <c r="V72" s="77" t="s">
        <v>10</v>
      </c>
    </row>
    <row r="73" spans="1:45" ht="39.6" customHeight="1" thickBot="1" x14ac:dyDescent="0.5">
      <c r="A73" s="141" t="s">
        <v>49</v>
      </c>
      <c r="B73" s="142"/>
      <c r="C73" s="142"/>
      <c r="D73" s="142"/>
      <c r="E73" s="142"/>
      <c r="F73" s="142"/>
      <c r="G73" s="142"/>
      <c r="H73" s="142"/>
      <c r="I73" s="142"/>
      <c r="J73" s="142"/>
      <c r="K73" s="142"/>
      <c r="L73" s="142"/>
      <c r="M73" s="142"/>
      <c r="N73" s="142"/>
      <c r="O73" s="142"/>
      <c r="P73" s="142"/>
      <c r="Q73" s="143"/>
      <c r="R73" s="138">
        <f>SUM(R23:U72)</f>
        <v>0</v>
      </c>
      <c r="S73" s="139"/>
      <c r="T73" s="139"/>
      <c r="U73" s="140"/>
      <c r="V73" s="77" t="s">
        <v>10</v>
      </c>
    </row>
    <row r="74" spans="1:45" ht="18.600000000000001" hidden="1" thickBot="1" x14ac:dyDescent="0.5">
      <c r="A74" s="57"/>
      <c r="B74" s="41"/>
      <c r="C74" s="42"/>
      <c r="D74" s="42"/>
      <c r="E74" s="42"/>
      <c r="F74" s="58"/>
      <c r="G74" s="43"/>
      <c r="H74" s="59"/>
      <c r="I74" s="59"/>
      <c r="J74" s="57"/>
      <c r="K74" s="57"/>
      <c r="L74" s="60"/>
      <c r="M74" s="60"/>
      <c r="N74" s="57"/>
      <c r="O74" s="60"/>
      <c r="P74" s="60"/>
      <c r="Q74" s="61"/>
      <c r="R74" s="62"/>
      <c r="S74" s="62"/>
      <c r="T74" s="62"/>
      <c r="U74" s="62"/>
      <c r="V74" s="57"/>
    </row>
    <row r="75" spans="1:45" ht="19.2" hidden="1" thickBot="1" x14ac:dyDescent="0.5">
      <c r="A75" s="144" t="s">
        <v>27</v>
      </c>
      <c r="B75" s="145"/>
      <c r="C75" s="145"/>
      <c r="D75" s="145"/>
      <c r="E75" s="145"/>
      <c r="F75" s="145"/>
      <c r="G75" s="145"/>
      <c r="H75" s="145"/>
      <c r="I75" s="145"/>
      <c r="J75" s="145"/>
      <c r="K75" s="145"/>
      <c r="L75" s="145"/>
      <c r="M75" s="145"/>
      <c r="N75" s="145"/>
      <c r="O75" s="145"/>
      <c r="P75" s="145"/>
      <c r="Q75" s="145"/>
      <c r="R75" s="145"/>
      <c r="S75" s="145"/>
      <c r="T75" s="145"/>
      <c r="U75" s="145"/>
      <c r="V75" s="146"/>
      <c r="W75" s="45"/>
      <c r="X75" s="46"/>
      <c r="Y75" s="46"/>
      <c r="Z75" s="46"/>
      <c r="AA75" s="47"/>
      <c r="AB75" s="47"/>
      <c r="AC75" s="44"/>
      <c r="AD75" s="44"/>
      <c r="AE75" s="44"/>
      <c r="AF75" s="44"/>
      <c r="AG75" s="44"/>
      <c r="AH75" s="44"/>
      <c r="AI75" s="44"/>
      <c r="AJ75" s="44"/>
      <c r="AK75" s="44"/>
      <c r="AL75" s="44"/>
      <c r="AM75" s="44"/>
      <c r="AN75" s="44"/>
      <c r="AO75" s="44"/>
      <c r="AP75" s="44"/>
      <c r="AQ75" s="44"/>
      <c r="AR75" s="44"/>
      <c r="AS75" s="44"/>
    </row>
    <row r="76" spans="1:45" hidden="1" x14ac:dyDescent="0.45">
      <c r="A76" s="147" t="s">
        <v>28</v>
      </c>
      <c r="B76" s="148"/>
      <c r="C76" s="98"/>
      <c r="D76" s="149" t="s">
        <v>29</v>
      </c>
      <c r="E76" s="150"/>
      <c r="F76" s="151"/>
      <c r="G76" s="48"/>
      <c r="H76" s="152" t="s">
        <v>30</v>
      </c>
      <c r="I76" s="153"/>
      <c r="J76" s="153"/>
      <c r="K76" s="153"/>
      <c r="L76" s="153"/>
      <c r="M76" s="153"/>
      <c r="N76" s="153"/>
      <c r="O76" s="153"/>
      <c r="P76" s="153"/>
      <c r="Q76" s="153"/>
      <c r="R76" s="153"/>
      <c r="S76" s="153"/>
      <c r="T76" s="153"/>
      <c r="U76" s="153"/>
      <c r="V76" s="154"/>
      <c r="W76" s="45"/>
      <c r="X76" s="46"/>
      <c r="Y76" s="46"/>
      <c r="Z76" s="46"/>
      <c r="AA76" s="47"/>
      <c r="AB76" s="47"/>
      <c r="AC76" s="44"/>
      <c r="AD76" s="44"/>
      <c r="AE76" s="44"/>
      <c r="AF76" s="44"/>
      <c r="AG76" s="44"/>
      <c r="AH76" s="44"/>
      <c r="AI76" s="44"/>
      <c r="AJ76" s="44"/>
      <c r="AK76" s="44"/>
      <c r="AL76" s="44"/>
      <c r="AM76" s="44"/>
      <c r="AN76" s="44"/>
      <c r="AO76" s="44"/>
      <c r="AP76" s="44"/>
      <c r="AQ76" s="44"/>
      <c r="AR76" s="44"/>
      <c r="AS76" s="44"/>
    </row>
    <row r="77" spans="1:45" ht="18.600000000000001" hidden="1" thickBot="1" x14ac:dyDescent="0.5">
      <c r="A77" s="129" t="s">
        <v>31</v>
      </c>
      <c r="B77" s="130"/>
      <c r="C77" s="97"/>
      <c r="D77" s="131"/>
      <c r="E77" s="132"/>
      <c r="F77" s="133"/>
      <c r="G77" s="48"/>
      <c r="H77" s="134" t="s">
        <v>28</v>
      </c>
      <c r="I77" s="135"/>
      <c r="J77" s="135"/>
      <c r="K77" s="136" t="s">
        <v>32</v>
      </c>
      <c r="L77" s="136"/>
      <c r="M77" s="136"/>
      <c r="N77" s="136"/>
      <c r="O77" s="136"/>
      <c r="P77" s="136"/>
      <c r="Q77" s="136"/>
      <c r="R77" s="136"/>
      <c r="S77" s="136" t="s">
        <v>29</v>
      </c>
      <c r="T77" s="136"/>
      <c r="U77" s="136"/>
      <c r="V77" s="137"/>
      <c r="W77" s="45"/>
      <c r="X77" s="46"/>
      <c r="Y77" s="46"/>
      <c r="Z77" s="46"/>
      <c r="AA77" s="47"/>
      <c r="AB77" s="47"/>
      <c r="AC77" s="44"/>
      <c r="AD77" s="44"/>
      <c r="AE77" s="44"/>
      <c r="AF77" s="44"/>
      <c r="AG77" s="44"/>
      <c r="AH77" s="44"/>
      <c r="AI77" s="44"/>
      <c r="AJ77" s="44"/>
      <c r="AK77" s="44"/>
      <c r="AL77" s="44"/>
      <c r="AM77" s="44"/>
      <c r="AN77" s="44"/>
      <c r="AO77" s="44"/>
      <c r="AP77" s="44"/>
      <c r="AQ77" s="44"/>
      <c r="AR77" s="44"/>
      <c r="AS77" s="44"/>
    </row>
    <row r="78" spans="1:45" ht="19.2" hidden="1" thickTop="1" thickBot="1" x14ac:dyDescent="0.5">
      <c r="A78" s="124" t="s">
        <v>33</v>
      </c>
      <c r="B78" s="125"/>
      <c r="C78" s="96"/>
      <c r="D78" s="126" t="s">
        <v>34</v>
      </c>
      <c r="E78" s="127"/>
      <c r="F78" s="128"/>
      <c r="G78" s="48"/>
      <c r="H78" s="119" t="s">
        <v>31</v>
      </c>
      <c r="I78" s="120"/>
      <c r="J78" s="120"/>
      <c r="K78" s="121">
        <v>12500000</v>
      </c>
      <c r="L78" s="121"/>
      <c r="M78" s="121"/>
      <c r="N78" s="121"/>
      <c r="O78" s="121"/>
      <c r="P78" s="121"/>
      <c r="Q78" s="121"/>
      <c r="R78" s="121"/>
      <c r="S78" s="122" t="s">
        <v>35</v>
      </c>
      <c r="T78" s="122"/>
      <c r="U78" s="122"/>
      <c r="V78" s="123"/>
      <c r="W78" s="45"/>
      <c r="X78" s="46"/>
      <c r="Y78" s="46"/>
      <c r="Z78" s="46"/>
      <c r="AA78" s="47"/>
      <c r="AB78" s="47"/>
      <c r="AC78" s="44"/>
      <c r="AD78" s="44"/>
      <c r="AE78" s="44"/>
      <c r="AF78" s="44"/>
      <c r="AG78" s="44"/>
      <c r="AH78" s="44"/>
      <c r="AI78" s="44"/>
      <c r="AJ78" s="44"/>
      <c r="AK78" s="44"/>
      <c r="AL78" s="44"/>
      <c r="AM78" s="44"/>
      <c r="AN78" s="44"/>
      <c r="AO78" s="44"/>
      <c r="AP78" s="44"/>
      <c r="AQ78" s="44"/>
      <c r="AR78" s="44"/>
      <c r="AS78" s="44"/>
    </row>
    <row r="79" spans="1:45" ht="18.600000000000001" hidden="1" thickTop="1" x14ac:dyDescent="0.45">
      <c r="A79" s="114" t="s">
        <v>36</v>
      </c>
      <c r="B79" s="115"/>
      <c r="C79" s="99"/>
      <c r="D79" s="116"/>
      <c r="E79" s="117"/>
      <c r="F79" s="118"/>
      <c r="G79" s="49"/>
      <c r="H79" s="119" t="s">
        <v>37</v>
      </c>
      <c r="I79" s="120"/>
      <c r="J79" s="120"/>
      <c r="K79" s="121"/>
      <c r="L79" s="121"/>
      <c r="M79" s="121"/>
      <c r="N79" s="121"/>
      <c r="O79" s="121"/>
      <c r="P79" s="121"/>
      <c r="Q79" s="121"/>
      <c r="R79" s="121"/>
      <c r="S79" s="122"/>
      <c r="T79" s="122"/>
      <c r="U79" s="122"/>
      <c r="V79" s="123"/>
      <c r="W79" s="45"/>
      <c r="X79" s="46"/>
      <c r="Y79" s="46"/>
      <c r="Z79" s="46"/>
      <c r="AA79" s="47"/>
      <c r="AB79" s="47"/>
      <c r="AC79" s="44"/>
      <c r="AD79" s="44"/>
      <c r="AE79" s="44"/>
      <c r="AF79" s="44"/>
      <c r="AG79" s="44"/>
      <c r="AH79" s="44"/>
      <c r="AI79" s="44"/>
      <c r="AJ79" s="44"/>
      <c r="AK79" s="44"/>
      <c r="AL79" s="44"/>
      <c r="AM79" s="44"/>
      <c r="AN79" s="44"/>
      <c r="AO79" s="44"/>
      <c r="AP79" s="44"/>
      <c r="AQ79" s="44"/>
      <c r="AR79" s="44"/>
      <c r="AS79" s="44"/>
    </row>
    <row r="80" spans="1:45" hidden="1" x14ac:dyDescent="0.45">
      <c r="A80" s="114" t="s">
        <v>38</v>
      </c>
      <c r="B80" s="115"/>
      <c r="C80" s="100"/>
      <c r="D80" s="116"/>
      <c r="E80" s="117"/>
      <c r="F80" s="118"/>
      <c r="G80" s="49"/>
      <c r="H80" s="119" t="s">
        <v>38</v>
      </c>
      <c r="I80" s="120"/>
      <c r="J80" s="120"/>
      <c r="K80" s="121"/>
      <c r="L80" s="121"/>
      <c r="M80" s="121"/>
      <c r="N80" s="121"/>
      <c r="O80" s="121"/>
      <c r="P80" s="121"/>
      <c r="Q80" s="121"/>
      <c r="R80" s="121"/>
      <c r="S80" s="122" t="s">
        <v>39</v>
      </c>
      <c r="T80" s="122"/>
      <c r="U80" s="122"/>
      <c r="V80" s="123"/>
      <c r="W80" s="45"/>
      <c r="X80" s="46"/>
      <c r="Y80" s="46"/>
      <c r="Z80" s="46"/>
      <c r="AA80" s="47"/>
      <c r="AB80" s="47"/>
      <c r="AC80" s="44"/>
      <c r="AD80" s="44"/>
      <c r="AE80" s="44"/>
      <c r="AF80" s="44"/>
      <c r="AG80" s="44"/>
      <c r="AH80" s="44"/>
      <c r="AI80" s="44"/>
      <c r="AJ80" s="44"/>
      <c r="AK80" s="44"/>
      <c r="AL80" s="44"/>
      <c r="AM80" s="44"/>
      <c r="AN80" s="44"/>
      <c r="AO80" s="44"/>
      <c r="AP80" s="44"/>
      <c r="AQ80" s="44"/>
      <c r="AR80" s="44"/>
      <c r="AS80" s="44"/>
    </row>
    <row r="81" spans="1:45" ht="18.600000000000001" hidden="1" thickBot="1" x14ac:dyDescent="0.5">
      <c r="A81" s="104" t="s">
        <v>40</v>
      </c>
      <c r="B81" s="105"/>
      <c r="C81" s="95"/>
      <c r="D81" s="106"/>
      <c r="E81" s="107"/>
      <c r="F81" s="108"/>
      <c r="G81" s="49"/>
      <c r="H81" s="109" t="s">
        <v>41</v>
      </c>
      <c r="I81" s="110"/>
      <c r="J81" s="110"/>
      <c r="K81" s="111">
        <f>SUM(K78:R80)</f>
        <v>12500000</v>
      </c>
      <c r="L81" s="111"/>
      <c r="M81" s="111"/>
      <c r="N81" s="111"/>
      <c r="O81" s="111"/>
      <c r="P81" s="111"/>
      <c r="Q81" s="111"/>
      <c r="R81" s="111"/>
      <c r="S81" s="112"/>
      <c r="T81" s="112"/>
      <c r="U81" s="112"/>
      <c r="V81" s="113"/>
      <c r="W81" s="45"/>
      <c r="X81" s="46"/>
      <c r="Y81" s="46"/>
      <c r="Z81" s="46"/>
      <c r="AA81" s="47"/>
      <c r="AB81" s="47"/>
      <c r="AC81" s="44"/>
      <c r="AD81" s="44"/>
      <c r="AE81" s="44"/>
      <c r="AF81" s="44"/>
      <c r="AG81" s="44"/>
      <c r="AH81" s="44"/>
      <c r="AI81" s="44"/>
      <c r="AJ81" s="44"/>
      <c r="AK81" s="44"/>
      <c r="AL81" s="44"/>
      <c r="AM81" s="44"/>
      <c r="AN81" s="44"/>
      <c r="AO81" s="44"/>
      <c r="AP81" s="44"/>
      <c r="AQ81" s="44"/>
      <c r="AR81" s="44"/>
      <c r="AS81" s="44"/>
    </row>
    <row r="82" spans="1:45" hidden="1" x14ac:dyDescent="0.45">
      <c r="A82" s="50"/>
      <c r="B82" s="50"/>
      <c r="C82" s="50"/>
      <c r="D82" s="50"/>
      <c r="E82" s="50"/>
      <c r="F82" s="50"/>
      <c r="G82" s="50"/>
      <c r="H82" s="9" t="s">
        <v>42</v>
      </c>
      <c r="I82" s="9"/>
      <c r="J82" s="9"/>
      <c r="K82" s="9"/>
      <c r="L82" s="9"/>
      <c r="M82" s="9"/>
      <c r="N82" s="9"/>
      <c r="O82" s="9"/>
      <c r="P82" s="9"/>
      <c r="Q82" s="9"/>
      <c r="R82" s="9"/>
      <c r="S82" s="9"/>
      <c r="T82" s="9"/>
      <c r="U82" s="51"/>
      <c r="V82" s="9"/>
    </row>
    <row r="83" spans="1:45" hidden="1" x14ac:dyDescent="0.45">
      <c r="A83" s="50"/>
      <c r="B83" s="50"/>
      <c r="C83" s="50"/>
      <c r="D83" s="50"/>
      <c r="E83" s="50"/>
      <c r="F83" s="50"/>
      <c r="G83" s="50"/>
      <c r="H83" s="9" t="s">
        <v>43</v>
      </c>
      <c r="I83" s="9"/>
      <c r="J83" s="9"/>
      <c r="K83" s="9"/>
      <c r="L83" s="9"/>
      <c r="M83" s="9"/>
      <c r="N83" s="9"/>
      <c r="O83" s="9"/>
      <c r="P83" s="9"/>
      <c r="Q83" s="9"/>
      <c r="R83" s="9"/>
      <c r="S83" s="9"/>
      <c r="T83" s="9"/>
      <c r="U83" s="51"/>
      <c r="V83" s="9"/>
    </row>
    <row r="84" spans="1:45" ht="18.600000000000001" hidden="1" thickBot="1" x14ac:dyDescent="0.5">
      <c r="A84" s="52" t="s">
        <v>44</v>
      </c>
      <c r="B84" s="53"/>
      <c r="C84" s="53"/>
      <c r="D84" s="53"/>
      <c r="E84" s="53"/>
      <c r="F84" s="53"/>
      <c r="G84" s="53"/>
      <c r="H84" s="54"/>
      <c r="I84" s="54"/>
      <c r="J84" s="54"/>
      <c r="K84" s="54"/>
      <c r="L84" s="54"/>
      <c r="M84" s="54"/>
      <c r="N84" s="54"/>
      <c r="O84" s="54"/>
      <c r="P84" s="54"/>
      <c r="Q84" s="54"/>
      <c r="R84" s="54"/>
      <c r="S84" s="54"/>
      <c r="T84" s="54"/>
      <c r="U84" s="55"/>
      <c r="V84" s="54"/>
    </row>
    <row r="85" spans="1:45" hidden="1" x14ac:dyDescent="0.45">
      <c r="A85" s="50"/>
      <c r="B85" s="50"/>
      <c r="C85" s="50"/>
      <c r="D85" s="50"/>
      <c r="E85" s="50"/>
      <c r="F85" s="50"/>
      <c r="G85" s="50"/>
      <c r="H85" s="9"/>
      <c r="I85" s="9"/>
      <c r="J85" s="9"/>
      <c r="K85" s="9"/>
      <c r="L85" s="9"/>
      <c r="M85" s="9"/>
      <c r="N85" s="9"/>
      <c r="O85" s="9"/>
      <c r="P85" s="9"/>
      <c r="Q85" s="9"/>
      <c r="R85" s="9"/>
      <c r="S85" s="9"/>
      <c r="T85" s="9"/>
      <c r="U85" s="51"/>
      <c r="V85" s="9"/>
      <c r="W85" s="1"/>
      <c r="X85" s="1"/>
    </row>
    <row r="86" spans="1:45" hidden="1" x14ac:dyDescent="0.45"/>
    <row r="87" spans="1:45" hidden="1" x14ac:dyDescent="0.45"/>
    <row r="88" spans="1:45" hidden="1" x14ac:dyDescent="0.45"/>
    <row r="89" spans="1:45" hidden="1" x14ac:dyDescent="0.45"/>
    <row r="90" spans="1:45" hidden="1" x14ac:dyDescent="0.45"/>
    <row r="91" spans="1:45" hidden="1" x14ac:dyDescent="0.45"/>
    <row r="92" spans="1:45" hidden="1" x14ac:dyDescent="0.45"/>
    <row r="93" spans="1:45" hidden="1" x14ac:dyDescent="0.45"/>
    <row r="94" spans="1:45" hidden="1" x14ac:dyDescent="0.45"/>
    <row r="95" spans="1:45" hidden="1" x14ac:dyDescent="0.45"/>
    <row r="96" spans="1:45" hidden="1" x14ac:dyDescent="0.45"/>
    <row r="97" hidden="1" x14ac:dyDescent="0.45"/>
    <row r="98" hidden="1" x14ac:dyDescent="0.45"/>
    <row r="99" hidden="1" x14ac:dyDescent="0.45"/>
    <row r="100" hidden="1" x14ac:dyDescent="0.45"/>
    <row r="101" hidden="1" x14ac:dyDescent="0.45"/>
    <row r="102" hidden="1" x14ac:dyDescent="0.45"/>
    <row r="103" hidden="1" x14ac:dyDescent="0.45"/>
    <row r="104" hidden="1" x14ac:dyDescent="0.45"/>
    <row r="105" hidden="1" x14ac:dyDescent="0.45"/>
    <row r="106" hidden="1" x14ac:dyDescent="0.45"/>
    <row r="107" hidden="1" x14ac:dyDescent="0.45"/>
    <row r="108" hidden="1" x14ac:dyDescent="0.45"/>
    <row r="109" hidden="1" x14ac:dyDescent="0.45"/>
    <row r="110" hidden="1" x14ac:dyDescent="0.45"/>
    <row r="111" hidden="1" x14ac:dyDescent="0.45"/>
    <row r="112" hidden="1" x14ac:dyDescent="0.45"/>
    <row r="113" hidden="1" x14ac:dyDescent="0.45"/>
    <row r="114" hidden="1" x14ac:dyDescent="0.45"/>
    <row r="115" hidden="1" x14ac:dyDescent="0.45"/>
    <row r="116" hidden="1" x14ac:dyDescent="0.45"/>
    <row r="117" hidden="1" x14ac:dyDescent="0.45"/>
    <row r="118" hidden="1" x14ac:dyDescent="0.45"/>
    <row r="119" hidden="1" x14ac:dyDescent="0.45"/>
    <row r="120" hidden="1" x14ac:dyDescent="0.45"/>
    <row r="121" hidden="1" x14ac:dyDescent="0.45"/>
    <row r="122" hidden="1" x14ac:dyDescent="0.45"/>
    <row r="123" hidden="1" x14ac:dyDescent="0.45"/>
    <row r="124" hidden="1" x14ac:dyDescent="0.45"/>
    <row r="125" hidden="1" x14ac:dyDescent="0.45"/>
    <row r="126" hidden="1" x14ac:dyDescent="0.45"/>
    <row r="127" hidden="1" x14ac:dyDescent="0.45"/>
    <row r="128" hidden="1" x14ac:dyDescent="0.45"/>
    <row r="129" hidden="1" x14ac:dyDescent="0.45"/>
    <row r="130" hidden="1" x14ac:dyDescent="0.45"/>
    <row r="131" hidden="1" x14ac:dyDescent="0.45"/>
    <row r="132" hidden="1" x14ac:dyDescent="0.45"/>
    <row r="133" hidden="1" x14ac:dyDescent="0.45"/>
    <row r="134" hidden="1" x14ac:dyDescent="0.45"/>
    <row r="135" hidden="1" x14ac:dyDescent="0.45"/>
    <row r="136" hidden="1" x14ac:dyDescent="0.45"/>
    <row r="137" hidden="1" x14ac:dyDescent="0.45"/>
    <row r="138" hidden="1" x14ac:dyDescent="0.45"/>
    <row r="139" hidden="1" x14ac:dyDescent="0.45"/>
    <row r="140" hidden="1" x14ac:dyDescent="0.45"/>
    <row r="141" hidden="1" x14ac:dyDescent="0.45"/>
    <row r="142" hidden="1" x14ac:dyDescent="0.45"/>
    <row r="143" hidden="1" x14ac:dyDescent="0.45"/>
    <row r="144" hidden="1" x14ac:dyDescent="0.45"/>
    <row r="145" hidden="1" x14ac:dyDescent="0.45"/>
    <row r="146" hidden="1" x14ac:dyDescent="0.45"/>
    <row r="147" hidden="1" x14ac:dyDescent="0.45"/>
    <row r="148" hidden="1" x14ac:dyDescent="0.45"/>
    <row r="149" hidden="1" x14ac:dyDescent="0.45"/>
    <row r="150" hidden="1" x14ac:dyDescent="0.45"/>
    <row r="151" hidden="1" x14ac:dyDescent="0.45"/>
    <row r="152" hidden="1" x14ac:dyDescent="0.45"/>
    <row r="153" hidden="1" x14ac:dyDescent="0.45"/>
    <row r="154" hidden="1" x14ac:dyDescent="0.45"/>
    <row r="155" hidden="1" x14ac:dyDescent="0.45"/>
    <row r="156" hidden="1" x14ac:dyDescent="0.45"/>
    <row r="157" hidden="1" x14ac:dyDescent="0.45"/>
    <row r="158" hidden="1" x14ac:dyDescent="0.45"/>
    <row r="159" hidden="1" x14ac:dyDescent="0.45"/>
    <row r="160" hidden="1" x14ac:dyDescent="0.45"/>
    <row r="161" hidden="1" x14ac:dyDescent="0.45"/>
    <row r="162" hidden="1" x14ac:dyDescent="0.45"/>
    <row r="163" hidden="1" x14ac:dyDescent="0.45"/>
    <row r="164" hidden="1" x14ac:dyDescent="0.45"/>
    <row r="165" hidden="1" x14ac:dyDescent="0.45"/>
    <row r="166" hidden="1" x14ac:dyDescent="0.45"/>
    <row r="167" hidden="1" x14ac:dyDescent="0.45"/>
    <row r="168" hidden="1" x14ac:dyDescent="0.45"/>
    <row r="169" hidden="1" x14ac:dyDescent="0.45"/>
    <row r="170" hidden="1" x14ac:dyDescent="0.45"/>
    <row r="171" hidden="1" x14ac:dyDescent="0.45"/>
    <row r="172" hidden="1" x14ac:dyDescent="0.45"/>
    <row r="173" hidden="1" x14ac:dyDescent="0.45"/>
    <row r="174" hidden="1" x14ac:dyDescent="0.45"/>
    <row r="175" hidden="1" x14ac:dyDescent="0.45"/>
    <row r="176" hidden="1" x14ac:dyDescent="0.45"/>
    <row r="177" hidden="1" x14ac:dyDescent="0.45"/>
    <row r="178" hidden="1" x14ac:dyDescent="0.45"/>
    <row r="179" hidden="1" x14ac:dyDescent="0.45"/>
    <row r="180" hidden="1" x14ac:dyDescent="0.45"/>
  </sheetData>
  <mergeCells count="234">
    <mergeCell ref="A4:B4"/>
    <mergeCell ref="C4:V4"/>
    <mergeCell ref="A6:F6"/>
    <mergeCell ref="G6:I6"/>
    <mergeCell ref="J6:Q6"/>
    <mergeCell ref="R6:V6"/>
    <mergeCell ref="A20:V20"/>
    <mergeCell ref="A2:V2"/>
    <mergeCell ref="G7:I7"/>
    <mergeCell ref="J7:P7"/>
    <mergeCell ref="R7:V7"/>
    <mergeCell ref="G8:I8"/>
    <mergeCell ref="J8:P8"/>
    <mergeCell ref="R8:V8"/>
    <mergeCell ref="A3:B3"/>
    <mergeCell ref="C3:V3"/>
    <mergeCell ref="G14:I14"/>
    <mergeCell ref="J14:U14"/>
    <mergeCell ref="G15:I15"/>
    <mergeCell ref="J15:U15"/>
    <mergeCell ref="G16:I16"/>
    <mergeCell ref="J16:U16"/>
    <mergeCell ref="G17:I17"/>
    <mergeCell ref="J17:U17"/>
    <mergeCell ref="A21:A22"/>
    <mergeCell ref="B21:B22"/>
    <mergeCell ref="C21:C22"/>
    <mergeCell ref="D21:E22"/>
    <mergeCell ref="F21:F22"/>
    <mergeCell ref="G9:I9"/>
    <mergeCell ref="J9:P9"/>
    <mergeCell ref="R9:V9"/>
    <mergeCell ref="G10:I10"/>
    <mergeCell ref="J10:P10"/>
    <mergeCell ref="R10:V10"/>
    <mergeCell ref="G13:I13"/>
    <mergeCell ref="A7:F9"/>
    <mergeCell ref="G11:I11"/>
    <mergeCell ref="J11:P11"/>
    <mergeCell ref="R11:V11"/>
    <mergeCell ref="J13:V13"/>
    <mergeCell ref="G18:I18"/>
    <mergeCell ref="J18:U18"/>
    <mergeCell ref="A10:F18"/>
    <mergeCell ref="D24:E24"/>
    <mergeCell ref="H24:I24"/>
    <mergeCell ref="R24:U24"/>
    <mergeCell ref="D25:E25"/>
    <mergeCell ref="H25:I25"/>
    <mergeCell ref="R25:U25"/>
    <mergeCell ref="P21:P22"/>
    <mergeCell ref="R21:V22"/>
    <mergeCell ref="D23:E23"/>
    <mergeCell ref="H23:I23"/>
    <mergeCell ref="R23:U23"/>
    <mergeCell ref="G21:G22"/>
    <mergeCell ref="H21:J22"/>
    <mergeCell ref="K21:K22"/>
    <mergeCell ref="L21:L22"/>
    <mergeCell ref="M21:M22"/>
    <mergeCell ref="O21:O22"/>
    <mergeCell ref="D28:E28"/>
    <mergeCell ref="H28:I28"/>
    <mergeCell ref="R28:U28"/>
    <mergeCell ref="D29:E29"/>
    <mergeCell ref="H29:I29"/>
    <mergeCell ref="R29:U29"/>
    <mergeCell ref="D26:E26"/>
    <mergeCell ref="H26:I26"/>
    <mergeCell ref="R26:U26"/>
    <mergeCell ref="D27:E27"/>
    <mergeCell ref="H27:I27"/>
    <mergeCell ref="R27:U27"/>
    <mergeCell ref="D32:E32"/>
    <mergeCell ref="H32:I32"/>
    <mergeCell ref="R32:U32"/>
    <mergeCell ref="D33:E33"/>
    <mergeCell ref="H33:I33"/>
    <mergeCell ref="R33:U33"/>
    <mergeCell ref="D30:E30"/>
    <mergeCell ref="H30:I30"/>
    <mergeCell ref="R30:U30"/>
    <mergeCell ref="D31:E31"/>
    <mergeCell ref="H31:I31"/>
    <mergeCell ref="R31:U31"/>
    <mergeCell ref="D36:E36"/>
    <mergeCell ref="H36:I36"/>
    <mergeCell ref="R36:U36"/>
    <mergeCell ref="D37:E37"/>
    <mergeCell ref="H37:I37"/>
    <mergeCell ref="R37:U37"/>
    <mergeCell ref="D34:E34"/>
    <mergeCell ref="H34:I34"/>
    <mergeCell ref="R34:U34"/>
    <mergeCell ref="D35:E35"/>
    <mergeCell ref="H35:I35"/>
    <mergeCell ref="R35:U35"/>
    <mergeCell ref="D40:E40"/>
    <mergeCell ref="H40:I40"/>
    <mergeCell ref="R40:U40"/>
    <mergeCell ref="D41:E41"/>
    <mergeCell ref="H41:I41"/>
    <mergeCell ref="R41:U41"/>
    <mergeCell ref="D38:E38"/>
    <mergeCell ref="H38:I38"/>
    <mergeCell ref="R38:U38"/>
    <mergeCell ref="D39:E39"/>
    <mergeCell ref="H39:I39"/>
    <mergeCell ref="R39:U39"/>
    <mergeCell ref="D44:E44"/>
    <mergeCell ref="H44:I44"/>
    <mergeCell ref="R44:U44"/>
    <mergeCell ref="D45:E45"/>
    <mergeCell ref="H45:I45"/>
    <mergeCell ref="R45:U45"/>
    <mergeCell ref="D42:E42"/>
    <mergeCell ref="H42:I42"/>
    <mergeCell ref="R42:U42"/>
    <mergeCell ref="D43:E43"/>
    <mergeCell ref="H43:I43"/>
    <mergeCell ref="R43:U43"/>
    <mergeCell ref="D48:E48"/>
    <mergeCell ref="H48:I48"/>
    <mergeCell ref="R48:U48"/>
    <mergeCell ref="D49:E49"/>
    <mergeCell ref="H49:I49"/>
    <mergeCell ref="R49:U49"/>
    <mergeCell ref="D46:E46"/>
    <mergeCell ref="H46:I46"/>
    <mergeCell ref="R46:U46"/>
    <mergeCell ref="D47:E47"/>
    <mergeCell ref="H47:I47"/>
    <mergeCell ref="R47:U47"/>
    <mergeCell ref="D52:E52"/>
    <mergeCell ref="H52:I52"/>
    <mergeCell ref="R52:U52"/>
    <mergeCell ref="D53:E53"/>
    <mergeCell ref="H53:I53"/>
    <mergeCell ref="R53:U53"/>
    <mergeCell ref="D50:E50"/>
    <mergeCell ref="H50:I50"/>
    <mergeCell ref="R50:U50"/>
    <mergeCell ref="D51:E51"/>
    <mergeCell ref="H51:I51"/>
    <mergeCell ref="R51:U51"/>
    <mergeCell ref="D56:E56"/>
    <mergeCell ref="H56:I56"/>
    <mergeCell ref="R56:U56"/>
    <mergeCell ref="D57:E57"/>
    <mergeCell ref="H57:I57"/>
    <mergeCell ref="R57:U57"/>
    <mergeCell ref="D54:E54"/>
    <mergeCell ref="H54:I54"/>
    <mergeCell ref="R54:U54"/>
    <mergeCell ref="D55:E55"/>
    <mergeCell ref="H55:I55"/>
    <mergeCell ref="R55:U55"/>
    <mergeCell ref="D60:E60"/>
    <mergeCell ref="H60:I60"/>
    <mergeCell ref="R60:U60"/>
    <mergeCell ref="D61:E61"/>
    <mergeCell ref="H61:I61"/>
    <mergeCell ref="R61:U61"/>
    <mergeCell ref="D58:E58"/>
    <mergeCell ref="H58:I58"/>
    <mergeCell ref="R58:U58"/>
    <mergeCell ref="D59:E59"/>
    <mergeCell ref="H59:I59"/>
    <mergeCell ref="R59:U59"/>
    <mergeCell ref="D64:E64"/>
    <mergeCell ref="H64:I64"/>
    <mergeCell ref="R64:U64"/>
    <mergeCell ref="D65:E65"/>
    <mergeCell ref="H65:I65"/>
    <mergeCell ref="R65:U65"/>
    <mergeCell ref="D62:E62"/>
    <mergeCell ref="H62:I62"/>
    <mergeCell ref="R62:U62"/>
    <mergeCell ref="D63:E63"/>
    <mergeCell ref="H63:I63"/>
    <mergeCell ref="R63:U63"/>
    <mergeCell ref="D68:E68"/>
    <mergeCell ref="H68:I68"/>
    <mergeCell ref="R68:U68"/>
    <mergeCell ref="D69:E69"/>
    <mergeCell ref="H69:I69"/>
    <mergeCell ref="R69:U69"/>
    <mergeCell ref="D66:E66"/>
    <mergeCell ref="H66:I66"/>
    <mergeCell ref="R66:U66"/>
    <mergeCell ref="D67:E67"/>
    <mergeCell ref="H67:I67"/>
    <mergeCell ref="R67:U67"/>
    <mergeCell ref="K77:R77"/>
    <mergeCell ref="S77:V77"/>
    <mergeCell ref="R73:U73"/>
    <mergeCell ref="A73:Q73"/>
    <mergeCell ref="A75:V75"/>
    <mergeCell ref="A76:B76"/>
    <mergeCell ref="D76:F76"/>
    <mergeCell ref="H76:V76"/>
    <mergeCell ref="D70:E70"/>
    <mergeCell ref="H70:I70"/>
    <mergeCell ref="R70:U70"/>
    <mergeCell ref="D71:E71"/>
    <mergeCell ref="H71:I71"/>
    <mergeCell ref="R71:U71"/>
    <mergeCell ref="D72:E72"/>
    <mergeCell ref="H72:I72"/>
    <mergeCell ref="R72:U72"/>
    <mergeCell ref="A5:B5"/>
    <mergeCell ref="A81:B81"/>
    <mergeCell ref="D81:F81"/>
    <mergeCell ref="H81:J81"/>
    <mergeCell ref="K81:R81"/>
    <mergeCell ref="S81:V81"/>
    <mergeCell ref="A80:B80"/>
    <mergeCell ref="D80:F80"/>
    <mergeCell ref="H80:J80"/>
    <mergeCell ref="K80:R80"/>
    <mergeCell ref="S80:V80"/>
    <mergeCell ref="A79:B79"/>
    <mergeCell ref="D79:F79"/>
    <mergeCell ref="H79:J79"/>
    <mergeCell ref="K79:R79"/>
    <mergeCell ref="S79:V79"/>
    <mergeCell ref="A78:B78"/>
    <mergeCell ref="D78:F78"/>
    <mergeCell ref="H78:J78"/>
    <mergeCell ref="K78:R78"/>
    <mergeCell ref="S78:V78"/>
    <mergeCell ref="A77:B77"/>
    <mergeCell ref="D77:F77"/>
    <mergeCell ref="H77:J77"/>
  </mergeCells>
  <phoneticPr fontId="3"/>
  <conditionalFormatting sqref="C78">
    <cfRule type="cellIs" dxfId="6" priority="13" operator="equal">
      <formula>"最低事業費を満たしていません"</formula>
    </cfRule>
  </conditionalFormatting>
  <conditionalFormatting sqref="H21:J22">
    <cfRule type="cellIs" dxfId="5" priority="15" operator="equal">
      <formula>"単価(税込)"</formula>
    </cfRule>
  </conditionalFormatting>
  <conditionalFormatting sqref="J17">
    <cfRule type="cellIs" dxfId="4" priority="3" operator="equal">
      <formula>"最低事業費を満たしていません　　　　　　　　　　　　　　　"</formula>
    </cfRule>
  </conditionalFormatting>
  <conditionalFormatting sqref="J11:P11">
    <cfRule type="expression" dxfId="3" priority="17">
      <formula>SUM(J7:P10)&gt;#REF!</formula>
    </cfRule>
  </conditionalFormatting>
  <conditionalFormatting sqref="J6:Q6">
    <cfRule type="cellIs" dxfId="2" priority="4" operator="equal">
      <formula>"補助を受けようとする額(税込)"</formula>
    </cfRule>
  </conditionalFormatting>
  <conditionalFormatting sqref="R10:V10">
    <cfRule type="cellIs" dxfId="1" priority="1" operator="greaterThan">
      <formula>0.3</formula>
    </cfRule>
  </conditionalFormatting>
  <conditionalFormatting sqref="R21:V22">
    <cfRule type="cellIs" dxfId="0" priority="14" operator="equal">
      <formula>"小計(税込)"</formula>
    </cfRule>
  </conditionalFormatting>
  <dataValidations count="9">
    <dataValidation type="list" allowBlank="1" showInputMessage="1" showErrorMessage="1" sqref="B23:B72" xr:uid="{3F9460F6-F626-4E36-804E-E3F024C0E7DC}">
      <formula1>$AR$2:$AR$5</formula1>
    </dataValidation>
    <dataValidation imeMode="hiragana" allowBlank="1" showInputMessage="1" showErrorMessage="1" sqref="F23:F72 P23:P72 M23:M72 C23:C72" xr:uid="{D85B4FC4-4383-4129-A3DC-78334F59152D}"/>
    <dataValidation type="list" allowBlank="1" showInputMessage="1" showErrorMessage="1" sqref="G74" xr:uid="{44210767-BD5F-4C62-87E7-FEE586568CDE}">
      <formula1>"対象経費,対象外経費"</formula1>
    </dataValidation>
    <dataValidation type="whole" imeMode="halfAlpha" operator="greaterThanOrEqual" allowBlank="1" showInputMessage="1" showErrorMessage="1" sqref="H23:H24 O74 O23:O72 L23:L72 L74" xr:uid="{1ACA2D32-D175-408C-9D61-4D0601EDC332}">
      <formula1>1</formula1>
    </dataValidation>
    <dataValidation type="list" allowBlank="1" showInputMessage="1" showErrorMessage="1" sqref="B74" xr:uid="{2FB05F7B-26E8-4A55-BC76-B977A40261B6}">
      <formula1>"①企画開発費,②イベント実施費,③専門家謝金,④備品,⑤設備投資費,⑥プロモーション費,⑦コロナ感染対策費,⑧効果測定調査費"</formula1>
    </dataValidation>
    <dataValidation type="list" allowBlank="1" showInputMessage="1" showErrorMessage="1" sqref="G23:G72" xr:uid="{A3153DCE-2B98-4553-8768-A8BD03C75EA8}">
      <formula1>"対象,対象外"</formula1>
    </dataValidation>
    <dataValidation type="list" imeMode="hiragana" allowBlank="1" showInputMessage="1" showErrorMessage="1" promptTitle="地域区分" prompt="経費の支払先が所在する地域区分をドロップダウンリストから選択してください" sqref="D23:E72" xr:uid="{A62A77D7-5624-4BC6-873D-BE53B3EA2807}">
      <formula1>地域区分</formula1>
    </dataValidation>
    <dataValidation allowBlank="1" showInputMessage="1" showErrorMessage="1" promptTitle="その他" prompt="支出計画書上に記載の無い費用がある場合は金額をご記載ください" sqref="C80" xr:uid="{2B6ED7B3-2CF4-4ED2-9AC4-9CC1254327BC}"/>
    <dataValidation type="list" allowBlank="1" showInputMessage="1" showErrorMessage="1" promptTitle="事業者区分" prompt="実施主体が該当する方を選択してください。" sqref="C5" xr:uid="{DCF7BFF6-698C-42BF-8FA4-393BA124F2FE}">
      <formula1>$AR$7:$AR$8</formula1>
    </dataValidation>
  </dataValidations>
  <pageMargins left="0.70866141732283472" right="0.70866141732283472" top="0.56999999999999995" bottom="0.42" header="0.31496062992125984" footer="0.31496062992125984"/>
  <pageSetup paperSize="9" scale="39" fitToHeight="2" orientation="landscape" r:id="rId1"/>
  <rowBreaks count="1" manualBreakCount="1">
    <brk id="44" max="2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令和８年度</vt:lpstr>
      <vt:lpstr>AS</vt:lpstr>
      <vt:lpstr>令和８年度!Print_Area</vt:lpstr>
      <vt:lpstr>令和８年度!Print_Titles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araki</dc:creator>
  <cp:lastModifiedBy>user</cp:lastModifiedBy>
  <cp:lastPrinted>2026-04-22T07:17:48Z</cp:lastPrinted>
  <dcterms:created xsi:type="dcterms:W3CDTF">2026-03-10T02:15:34Z</dcterms:created>
  <dcterms:modified xsi:type="dcterms:W3CDTF">2026-05-14T03:02:15Z</dcterms:modified>
</cp:coreProperties>
</file>